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90" windowWidth="27585" windowHeight="11190" tabRatio="762" activeTab="0"/>
  </bookViews>
  <sheets>
    <sheet name="récapitulatif IFT2023 " sheetId="1" r:id="rId1"/>
    <sheet name="Prairies" sheetId="2" r:id="rId2"/>
    <sheet name="Colza" sheetId="3" r:id="rId3"/>
    <sheet name="Tournesol" sheetId="4" r:id="rId4"/>
    <sheet name="Maïs " sheetId="5" r:id="rId5"/>
    <sheet name="Blé " sheetId="6" r:id="rId6"/>
    <sheet name="Orge" sheetId="7" r:id="rId7"/>
    <sheet name="Triticale" sheetId="8" r:id="rId8"/>
    <sheet name="Seigle" sheetId="9" r:id="rId9"/>
    <sheet name="Avoine" sheetId="10" r:id="rId10"/>
    <sheet name="Méteil" sheetId="11" r:id="rId11"/>
    <sheet name="Sarrasin" sheetId="12" r:id="rId12"/>
    <sheet name="Pois" sheetId="13" r:id="rId13"/>
    <sheet name="Féverole" sheetId="14" r:id="rId14"/>
    <sheet name="Lupin" sheetId="15" r:id="rId15"/>
    <sheet name="autre" sheetId="16" r:id="rId16"/>
    <sheet name="Feuille3" sheetId="17" r:id="rId17"/>
  </sheets>
  <definedNames>
    <definedName name="MAECéligible">#REF!</definedName>
  </definedNames>
  <calcPr fullCalcOnLoad="1"/>
</workbook>
</file>

<file path=xl/sharedStrings.xml><?xml version="1.0" encoding="utf-8"?>
<sst xmlns="http://schemas.openxmlformats.org/spreadsheetml/2006/main" count="692" uniqueCount="85">
  <si>
    <t>IFT H</t>
  </si>
  <si>
    <t>IFT HH</t>
  </si>
  <si>
    <t>Contribution à l'IFT H</t>
  </si>
  <si>
    <t>Contribution à l'IFT HH</t>
  </si>
  <si>
    <t>Surfaces (ha)</t>
  </si>
  <si>
    <t>IFT Herbicide</t>
  </si>
  <si>
    <t>IFT Hors Herbicide</t>
  </si>
  <si>
    <t>Tournesol</t>
  </si>
  <si>
    <t>Maïs</t>
  </si>
  <si>
    <t>Blé</t>
  </si>
  <si>
    <t>Orge</t>
  </si>
  <si>
    <t>Triticale</t>
  </si>
  <si>
    <t>Seigle</t>
  </si>
  <si>
    <t>Avoine</t>
  </si>
  <si>
    <t>Méteil</t>
  </si>
  <si>
    <t>Sarrasin</t>
  </si>
  <si>
    <t xml:space="preserve">Pois </t>
  </si>
  <si>
    <t>Féverole</t>
  </si>
  <si>
    <t>Lupin</t>
  </si>
  <si>
    <t>TOTAL</t>
  </si>
  <si>
    <t>Herbicide</t>
  </si>
  <si>
    <t>Hors Herbicide</t>
  </si>
  <si>
    <t>Année 1</t>
  </si>
  <si>
    <t>Année 2</t>
  </si>
  <si>
    <t>Année 3</t>
  </si>
  <si>
    <t>Année 4</t>
  </si>
  <si>
    <t>Année 5</t>
  </si>
  <si>
    <t>Culture</t>
  </si>
  <si>
    <t>Surface totale</t>
  </si>
  <si>
    <t>Parcelle 1 (nom)</t>
  </si>
  <si>
    <t>Surface parcelle</t>
  </si>
  <si>
    <t xml:space="preserve">Nom Produit </t>
  </si>
  <si>
    <t>Date de passage</t>
  </si>
  <si>
    <t>Surface traitée</t>
  </si>
  <si>
    <t>% surface traitée</t>
  </si>
  <si>
    <t>Dose épandue /ha</t>
  </si>
  <si>
    <t>Dose homologuée</t>
  </si>
  <si>
    <t>IFT</t>
  </si>
  <si>
    <t>IFT H parcelle</t>
  </si>
  <si>
    <t>Colza</t>
  </si>
  <si>
    <t>IFT HH parcelle</t>
  </si>
  <si>
    <t>Pois</t>
  </si>
  <si>
    <t>Dose totale épandue</t>
  </si>
  <si>
    <t>Traitement de semences</t>
  </si>
  <si>
    <t>Si les semences de cette culture ont été traitées, taper OUI en majuscules dans la case bleue</t>
  </si>
  <si>
    <t>Surfaces de calcul IFT</t>
  </si>
  <si>
    <t>SAU</t>
  </si>
  <si>
    <t>AU, SNA, etc.</t>
  </si>
  <si>
    <t>Cible</t>
  </si>
  <si>
    <t>Variété(s) :</t>
  </si>
  <si>
    <t xml:space="preserve">Précédent : </t>
  </si>
  <si>
    <t xml:space="preserve">Densité semis : </t>
  </si>
  <si>
    <t>IFT année 2</t>
  </si>
  <si>
    <t>IFT réalisé</t>
  </si>
  <si>
    <t>IFT mesuré</t>
  </si>
  <si>
    <t>Surface parcelle(s)</t>
  </si>
  <si>
    <t>Parcelle 2 (nom)</t>
  </si>
  <si>
    <t>N° d'Ilôt(s)</t>
  </si>
  <si>
    <t>IFT 2023</t>
  </si>
  <si>
    <t>Cultures (PAC 2023)</t>
  </si>
  <si>
    <t>Prairie &gt; 5 ans (PP)</t>
  </si>
  <si>
    <t>Prairie &lt; 5ans (PTR+MLG)</t>
  </si>
  <si>
    <t xml:space="preserve">Total Prairies </t>
  </si>
  <si>
    <t>Année 1 (2023)</t>
  </si>
  <si>
    <t>Année 3 (2025)</t>
  </si>
  <si>
    <t>Année 2 (2024)</t>
  </si>
  <si>
    <t>Année 4 (2026)</t>
  </si>
  <si>
    <t>Année 5 (2027)</t>
  </si>
  <si>
    <t>Prairies</t>
  </si>
  <si>
    <t>Rappel : IFTs à atteindre SURFACES ENGAGEES</t>
  </si>
  <si>
    <t>Rappels autres éléments du cahier des charges</t>
  </si>
  <si>
    <t>2 UGB / ha de SFP</t>
  </si>
  <si>
    <t>Chargement maximal par hectare de surface fourragère</t>
  </si>
  <si>
    <t>Taux de prairie minimum à partir du 15/05/25</t>
  </si>
  <si>
    <t>Taux maximal de maïs ensilage dans la surface fourragère partir du 15/05/25</t>
  </si>
  <si>
    <t>Rappel : IFTs à atteindre SURFACES NON ENGAGEES</t>
  </si>
  <si>
    <t>IFT année 3 ou Moyenne IFT année 2 et 3</t>
  </si>
  <si>
    <t>IFT année 4 ou Moyenne IFT année 2, 3 et 4</t>
  </si>
  <si>
    <t>IFT année 5 ou Moyenne IFT année 3, 4 et 5</t>
  </si>
  <si>
    <t>IFT année 3 ou Moyenne IFT années 2 et 3</t>
  </si>
  <si>
    <t>IFT année 4 ou Moyenne IFT années 2, 3 et 4</t>
  </si>
  <si>
    <t>IFT année 5 ou Moyenne IFT années 3, 4 et 5</t>
  </si>
  <si>
    <t>Moyenne années 2 et 3</t>
  </si>
  <si>
    <t>Moyenne années 3, 4 et 5</t>
  </si>
  <si>
    <t>Moyenne années 2, 3 et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</si>
</sst>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00"/>
    <numFmt numFmtId="168" formatCode="#,##0.00\ [$€-40C];[Red]\-#,##0.00\ [$€-40C]"/>
    <numFmt numFmtId="169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 tint="-0.499969989061355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6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3" applyNumberFormat="0" applyFont="0" applyAlignment="0" applyProtection="0"/>
    <xf numFmtId="9" fontId="0" fillId="0" borderId="0" applyFill="0" applyBorder="0" applyAlignment="0" applyProtection="0"/>
    <xf numFmtId="0" fontId="36" fillId="33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4" borderId="9" applyNumberFormat="0" applyAlignment="0" applyProtection="0"/>
  </cellStyleXfs>
  <cellXfs count="113">
    <xf numFmtId="0" fontId="0" fillId="0" borderId="0" xfId="0" applyAlignment="1">
      <alignment/>
    </xf>
    <xf numFmtId="2" fontId="2" fillId="29" borderId="10" xfId="44" applyNumberFormat="1" applyFont="1" applyBorder="1" applyAlignment="1" applyProtection="1">
      <alignment horizontal="center"/>
      <protection/>
    </xf>
    <xf numFmtId="0" fontId="3" fillId="29" borderId="10" xfId="44" applyNumberFormat="1" applyBorder="1" applyAlignment="1" applyProtection="1">
      <alignment horizontal="center" wrapText="1"/>
      <protection/>
    </xf>
    <xf numFmtId="0" fontId="3" fillId="29" borderId="10" xfId="44" applyNumberFormat="1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9" fontId="0" fillId="0" borderId="10" xfId="55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9" fontId="0" fillId="36" borderId="10" xfId="55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/>
    </xf>
    <xf numFmtId="0" fontId="5" fillId="40" borderId="15" xfId="43" applyNumberFormat="1" applyFont="1" applyFill="1" applyBorder="1" applyAlignment="1" applyProtection="1">
      <alignment/>
      <protection/>
    </xf>
    <xf numFmtId="0" fontId="5" fillId="41" borderId="15" xfId="43" applyNumberFormat="1" applyFont="1" applyFill="1" applyBorder="1" applyAlignment="1" applyProtection="1">
      <alignment/>
      <protection/>
    </xf>
    <xf numFmtId="0" fontId="0" fillId="40" borderId="16" xfId="0" applyFont="1" applyFill="1" applyBorder="1" applyAlignment="1">
      <alignment/>
    </xf>
    <xf numFmtId="0" fontId="5" fillId="0" borderId="15" xfId="43" applyNumberFormat="1" applyFont="1" applyFill="1" applyBorder="1" applyAlignment="1" applyProtection="1">
      <alignment/>
      <protection/>
    </xf>
    <xf numFmtId="0" fontId="5" fillId="28" borderId="15" xfId="43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0" fontId="0" fillId="28" borderId="15" xfId="0" applyNumberFormat="1" applyFill="1" applyBorder="1" applyAlignment="1">
      <alignment/>
    </xf>
    <xf numFmtId="2" fontId="0" fillId="28" borderId="15" xfId="0" applyNumberFormat="1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5" xfId="0" applyBorder="1" applyAlignment="1">
      <alignment/>
    </xf>
    <xf numFmtId="0" fontId="0" fillId="42" borderId="15" xfId="0" applyFont="1" applyFill="1" applyBorder="1" applyAlignment="1">
      <alignment/>
    </xf>
    <xf numFmtId="2" fontId="0" fillId="42" borderId="15" xfId="0" applyNumberFormat="1" applyFill="1" applyBorder="1" applyAlignment="1">
      <alignment/>
    </xf>
    <xf numFmtId="0" fontId="4" fillId="43" borderId="0" xfId="0" applyFont="1" applyFill="1" applyAlignment="1">
      <alignment/>
    </xf>
    <xf numFmtId="166" fontId="0" fillId="0" borderId="15" xfId="0" applyNumberFormat="1" applyBorder="1" applyAlignment="1">
      <alignment/>
    </xf>
    <xf numFmtId="0" fontId="3" fillId="29" borderId="10" xfId="44" applyNumberFormat="1" applyFont="1" applyBorder="1" applyAlignment="1" applyProtection="1">
      <alignment horizontal="center"/>
      <protection/>
    </xf>
    <xf numFmtId="0" fontId="45" fillId="0" borderId="15" xfId="43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2" fontId="4" fillId="43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9" fontId="0" fillId="36" borderId="17" xfId="55" applyFont="1" applyFill="1" applyBorder="1" applyAlignment="1" applyProtection="1">
      <alignment/>
      <protection/>
    </xf>
    <xf numFmtId="9" fontId="0" fillId="0" borderId="17" xfId="55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>
      <alignment/>
    </xf>
    <xf numFmtId="2" fontId="4" fillId="36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/>
    </xf>
    <xf numFmtId="2" fontId="0" fillId="42" borderId="21" xfId="0" applyNumberFormat="1" applyFill="1" applyBorder="1" applyAlignment="1">
      <alignment/>
    </xf>
    <xf numFmtId="0" fontId="0" fillId="42" borderId="22" xfId="0" applyFont="1" applyFill="1" applyBorder="1" applyAlignment="1">
      <alignment/>
    </xf>
    <xf numFmtId="0" fontId="0" fillId="0" borderId="21" xfId="0" applyBorder="1" applyAlignment="1">
      <alignment/>
    </xf>
    <xf numFmtId="10" fontId="0" fillId="28" borderId="21" xfId="0" applyNumberForma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0" fontId="4" fillId="44" borderId="23" xfId="0" applyFont="1" applyFill="1" applyBorder="1" applyAlignment="1">
      <alignment/>
    </xf>
    <xf numFmtId="2" fontId="4" fillId="39" borderId="24" xfId="0" applyNumberFormat="1" applyFont="1" applyFill="1" applyBorder="1" applyAlignment="1">
      <alignment horizontal="center" vertical="center" wrapText="1"/>
    </xf>
    <xf numFmtId="0" fontId="3" fillId="45" borderId="10" xfId="44" applyNumberFormat="1" applyFont="1" applyFill="1" applyBorder="1" applyAlignment="1" applyProtection="1">
      <alignment/>
      <protection/>
    </xf>
    <xf numFmtId="0" fontId="2" fillId="45" borderId="10" xfId="44" applyNumberFormat="1" applyFont="1" applyFill="1" applyBorder="1" applyAlignment="1" applyProtection="1">
      <alignment horizontal="center" vertical="center"/>
      <protection/>
    </xf>
    <xf numFmtId="0" fontId="3" fillId="45" borderId="10" xfId="44" applyNumberFormat="1" applyFont="1" applyFill="1" applyBorder="1" applyAlignment="1" applyProtection="1">
      <alignment horizontal="center" wrapText="1"/>
      <protection/>
    </xf>
    <xf numFmtId="0" fontId="3" fillId="45" borderId="10" xfId="44" applyNumberFormat="1" applyFill="1" applyBorder="1" applyAlignment="1" applyProtection="1">
      <alignment horizontal="center" wrapText="1"/>
      <protection/>
    </xf>
    <xf numFmtId="0" fontId="0" fillId="2" borderId="0" xfId="0" applyFill="1" applyAlignment="1">
      <alignment/>
    </xf>
    <xf numFmtId="2" fontId="4" fillId="39" borderId="19" xfId="0" applyNumberFormat="1" applyFont="1" applyFill="1" applyBorder="1" applyAlignment="1">
      <alignment/>
    </xf>
    <xf numFmtId="0" fontId="4" fillId="46" borderId="10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/>
    </xf>
    <xf numFmtId="0" fontId="4" fillId="47" borderId="10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49" borderId="10" xfId="0" applyNumberFormat="1" applyFill="1" applyBorder="1" applyAlignment="1">
      <alignment/>
    </xf>
    <xf numFmtId="2" fontId="0" fillId="49" borderId="14" xfId="0" applyNumberFormat="1" applyFill="1" applyBorder="1" applyAlignment="1">
      <alignment/>
    </xf>
    <xf numFmtId="2" fontId="0" fillId="49" borderId="0" xfId="0" applyNumberFormat="1" applyFont="1" applyFill="1" applyBorder="1" applyAlignment="1">
      <alignment/>
    </xf>
    <xf numFmtId="9" fontId="0" fillId="49" borderId="17" xfId="55" applyFont="1" applyFill="1" applyBorder="1" applyAlignment="1" applyProtection="1">
      <alignment/>
      <protection/>
    </xf>
    <xf numFmtId="9" fontId="0" fillId="49" borderId="10" xfId="55" applyFont="1" applyFill="1" applyBorder="1" applyAlignment="1" applyProtection="1">
      <alignment/>
      <protection/>
    </xf>
    <xf numFmtId="0" fontId="4" fillId="5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40" borderId="21" xfId="43" applyNumberFormat="1" applyFont="1" applyFill="1" applyBorder="1" applyAlignment="1" applyProtection="1">
      <alignment/>
      <protection/>
    </xf>
    <xf numFmtId="169" fontId="4" fillId="0" borderId="19" xfId="0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2" fillId="29" borderId="10" xfId="44" applyNumberFormat="1" applyFont="1" applyBorder="1" applyAlignment="1" applyProtection="1">
      <alignment horizontal="center"/>
      <protection/>
    </xf>
    <xf numFmtId="0" fontId="2" fillId="29" borderId="10" xfId="44" applyNumberFormat="1" applyFont="1" applyBorder="1" applyAlignment="1" applyProtection="1">
      <alignment horizontal="center" vertical="center"/>
      <protection/>
    </xf>
    <xf numFmtId="0" fontId="3" fillId="29" borderId="10" xfId="44" applyNumberFormat="1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4" fillId="48" borderId="0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7" fillId="28" borderId="15" xfId="43" applyNumberFormat="1" applyFont="1" applyBorder="1" applyAlignment="1" applyProtection="1">
      <alignment horizontal="center"/>
      <protection/>
    </xf>
    <xf numFmtId="168" fontId="7" fillId="28" borderId="15" xfId="43" applyNumberFormat="1" applyFont="1" applyBorder="1" applyAlignment="1" applyProtection="1">
      <alignment horizontal="center"/>
      <protection/>
    </xf>
    <xf numFmtId="0" fontId="0" fillId="42" borderId="15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0" fillId="42" borderId="22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4" fillId="50" borderId="19" xfId="0" applyFont="1" applyFill="1" applyBorder="1" applyAlignment="1">
      <alignment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Neutre" xfId="43"/>
    <cellStyle name="Excel_BuiltIn_Satisfaisant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CC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66"/>
      <rgbColor rgb="003DEB3D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1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8.8515625" style="0" customWidth="1"/>
    <col min="2" max="2" width="30.7109375" style="0" customWidth="1"/>
    <col min="3" max="3" width="15.57421875" style="0" customWidth="1"/>
    <col min="4" max="4" width="18.140625" style="0" customWidth="1"/>
    <col min="5" max="5" width="17.57421875" style="0" customWidth="1"/>
    <col min="6" max="6" width="19.7109375" style="0" customWidth="1"/>
    <col min="7" max="7" width="17.421875" style="0" customWidth="1"/>
    <col min="8" max="8" width="12.7109375" style="0" customWidth="1"/>
    <col min="9" max="9" width="13.140625" style="0" customWidth="1"/>
    <col min="10" max="13" width="11.57421875" style="0" customWidth="1"/>
    <col min="14" max="14" width="13.00390625" style="0" customWidth="1"/>
  </cols>
  <sheetData>
    <row r="3" spans="2:10" ht="12.75" customHeight="1">
      <c r="B3" s="1" t="s">
        <v>58</v>
      </c>
      <c r="C3" s="88"/>
      <c r="D3" s="88"/>
      <c r="E3" s="88"/>
      <c r="F3" s="89" t="s">
        <v>0</v>
      </c>
      <c r="G3" s="89" t="s">
        <v>1</v>
      </c>
      <c r="H3" s="90" t="s">
        <v>2</v>
      </c>
      <c r="I3" s="90" t="s">
        <v>3</v>
      </c>
      <c r="J3" s="2"/>
    </row>
    <row r="4" spans="2:10" ht="15">
      <c r="B4" s="37" t="s">
        <v>59</v>
      </c>
      <c r="C4" s="3" t="s">
        <v>4</v>
      </c>
      <c r="D4" s="3" t="s">
        <v>5</v>
      </c>
      <c r="E4" s="3" t="s">
        <v>6</v>
      </c>
      <c r="F4" s="89"/>
      <c r="G4" s="89"/>
      <c r="H4" s="90"/>
      <c r="I4" s="90"/>
      <c r="J4" s="2"/>
    </row>
    <row r="5" spans="2:10" ht="15">
      <c r="B5" s="66"/>
      <c r="C5" s="5"/>
      <c r="D5" s="58"/>
      <c r="E5" s="58"/>
      <c r="F5" s="59"/>
      <c r="G5" s="59"/>
      <c r="H5" s="60"/>
      <c r="I5" s="60"/>
      <c r="J5" s="61"/>
    </row>
    <row r="6" spans="2:10" ht="15">
      <c r="B6" s="4" t="s">
        <v>61</v>
      </c>
      <c r="C6" s="5"/>
      <c r="D6" s="62"/>
      <c r="E6" s="62"/>
      <c r="F6" s="62"/>
      <c r="G6" s="62"/>
      <c r="H6" s="62"/>
      <c r="I6" s="62"/>
      <c r="J6" s="7"/>
    </row>
    <row r="7" spans="2:10" ht="15">
      <c r="B7" s="4" t="s">
        <v>60</v>
      </c>
      <c r="C7" s="5"/>
      <c r="D7" s="94"/>
      <c r="E7" s="95"/>
      <c r="F7" s="95"/>
      <c r="G7" s="95"/>
      <c r="H7" s="95"/>
      <c r="I7" s="96"/>
      <c r="J7" s="7"/>
    </row>
    <row r="8" spans="2:10" ht="15">
      <c r="B8" s="64" t="s">
        <v>62</v>
      </c>
      <c r="C8" s="65">
        <f>+C6+C7</f>
        <v>0</v>
      </c>
      <c r="D8" s="6" t="e">
        <f>Prairies!B3</f>
        <v>#DIV/0!</v>
      </c>
      <c r="E8" s="5" t="e">
        <f>Prairies!B4</f>
        <v>#DIV/0!</v>
      </c>
      <c r="F8" s="6" t="e">
        <f>C8*D8/$C$23</f>
        <v>#DIV/0!</v>
      </c>
      <c r="G8" s="6" t="e">
        <f>C8*E8/$C$24</f>
        <v>#DIV/0!</v>
      </c>
      <c r="H8" s="7" t="e">
        <f>F8/$F$23</f>
        <v>#DIV/0!</v>
      </c>
      <c r="I8" s="7" t="e">
        <f aca="true" t="shared" si="0" ref="I8:I21">G8/$G$23</f>
        <v>#DIV/0!</v>
      </c>
      <c r="J8" s="7"/>
    </row>
    <row r="9" spans="2:10" ht="12" customHeight="1">
      <c r="B9" s="4" t="s">
        <v>39</v>
      </c>
      <c r="C9" s="5"/>
      <c r="D9" s="6" t="e">
        <f>Colza!B3</f>
        <v>#DIV/0!</v>
      </c>
      <c r="E9" s="6" t="e">
        <f>Colza!B4</f>
        <v>#DIV/0!</v>
      </c>
      <c r="F9" s="6" t="e">
        <f aca="true" t="shared" si="1" ref="F9:F21">C9*D9/$C$23</f>
        <v>#DIV/0!</v>
      </c>
      <c r="G9" s="6" t="e">
        <f aca="true" t="shared" si="2" ref="G9:G21">C9*E9/$C$24</f>
        <v>#DIV/0!</v>
      </c>
      <c r="H9" s="7" t="e">
        <f aca="true" t="shared" si="3" ref="H9:H21">F9/$F$23</f>
        <v>#DIV/0!</v>
      </c>
      <c r="I9" s="7" t="e">
        <f t="shared" si="0"/>
        <v>#DIV/0!</v>
      </c>
      <c r="J9" s="7"/>
    </row>
    <row r="10" spans="2:10" ht="15">
      <c r="B10" s="4" t="s">
        <v>7</v>
      </c>
      <c r="C10" s="5"/>
      <c r="D10" s="6" t="e">
        <f>Tournesol!B3</f>
        <v>#DIV/0!</v>
      </c>
      <c r="E10" s="6" t="e">
        <f>Tournesol!B4</f>
        <v>#DIV/0!</v>
      </c>
      <c r="F10" s="6" t="e">
        <f t="shared" si="1"/>
        <v>#DIV/0!</v>
      </c>
      <c r="G10" s="6" t="e">
        <f t="shared" si="2"/>
        <v>#DIV/0!</v>
      </c>
      <c r="H10" s="7" t="e">
        <f t="shared" si="3"/>
        <v>#DIV/0!</v>
      </c>
      <c r="I10" s="7" t="e">
        <f t="shared" si="0"/>
        <v>#DIV/0!</v>
      </c>
      <c r="J10" s="7"/>
    </row>
    <row r="11" spans="2:10" ht="15">
      <c r="B11" s="4" t="s">
        <v>8</v>
      </c>
      <c r="C11" s="5"/>
      <c r="D11" s="6" t="e">
        <f>'Maïs '!B3</f>
        <v>#DIV/0!</v>
      </c>
      <c r="E11" s="6" t="e">
        <f>'Maïs '!B4</f>
        <v>#DIV/0!</v>
      </c>
      <c r="F11" s="6" t="e">
        <f t="shared" si="1"/>
        <v>#DIV/0!</v>
      </c>
      <c r="G11" s="6" t="e">
        <f t="shared" si="2"/>
        <v>#DIV/0!</v>
      </c>
      <c r="H11" s="7" t="e">
        <f t="shared" si="3"/>
        <v>#DIV/0!</v>
      </c>
      <c r="I11" s="7" t="e">
        <f t="shared" si="0"/>
        <v>#DIV/0!</v>
      </c>
      <c r="J11" s="7"/>
    </row>
    <row r="12" spans="2:10" ht="15">
      <c r="B12" s="4" t="s">
        <v>9</v>
      </c>
      <c r="C12" s="5"/>
      <c r="D12" s="6" t="e">
        <f>'Blé '!B3</f>
        <v>#DIV/0!</v>
      </c>
      <c r="E12" s="6" t="e">
        <f>'Blé '!B4</f>
        <v>#DIV/0!</v>
      </c>
      <c r="F12" s="6" t="e">
        <f t="shared" si="1"/>
        <v>#DIV/0!</v>
      </c>
      <c r="G12" s="6" t="e">
        <f t="shared" si="2"/>
        <v>#DIV/0!</v>
      </c>
      <c r="H12" s="7" t="e">
        <f t="shared" si="3"/>
        <v>#DIV/0!</v>
      </c>
      <c r="I12" s="7" t="e">
        <f t="shared" si="0"/>
        <v>#DIV/0!</v>
      </c>
      <c r="J12" s="7"/>
    </row>
    <row r="13" spans="2:10" ht="15">
      <c r="B13" s="4" t="s">
        <v>10</v>
      </c>
      <c r="C13" s="5"/>
      <c r="D13" s="6" t="e">
        <f>Orge!B3</f>
        <v>#DIV/0!</v>
      </c>
      <c r="E13" s="6" t="e">
        <f>Orge!B4</f>
        <v>#DIV/0!</v>
      </c>
      <c r="F13" s="6" t="e">
        <f t="shared" si="1"/>
        <v>#DIV/0!</v>
      </c>
      <c r="G13" s="6" t="e">
        <f t="shared" si="2"/>
        <v>#DIV/0!</v>
      </c>
      <c r="H13" s="7" t="e">
        <f t="shared" si="3"/>
        <v>#DIV/0!</v>
      </c>
      <c r="I13" s="7" t="e">
        <f t="shared" si="0"/>
        <v>#DIV/0!</v>
      </c>
      <c r="J13" s="7"/>
    </row>
    <row r="14" spans="2:10" ht="15">
      <c r="B14" s="4" t="s">
        <v>11</v>
      </c>
      <c r="C14" s="5"/>
      <c r="D14" s="6" t="e">
        <f>Triticale!B3</f>
        <v>#DIV/0!</v>
      </c>
      <c r="E14" s="6" t="e">
        <f>Triticale!B4</f>
        <v>#DIV/0!</v>
      </c>
      <c r="F14" s="6" t="e">
        <f t="shared" si="1"/>
        <v>#DIV/0!</v>
      </c>
      <c r="G14" s="6" t="e">
        <f t="shared" si="2"/>
        <v>#DIV/0!</v>
      </c>
      <c r="H14" s="7" t="e">
        <f t="shared" si="3"/>
        <v>#DIV/0!</v>
      </c>
      <c r="I14" s="7" t="e">
        <f t="shared" si="0"/>
        <v>#DIV/0!</v>
      </c>
      <c r="J14" s="7"/>
    </row>
    <row r="15" spans="2:10" ht="15">
      <c r="B15" s="4" t="s">
        <v>12</v>
      </c>
      <c r="C15" s="8"/>
      <c r="D15" s="9" t="e">
        <f>Seigle!B3</f>
        <v>#DIV/0!</v>
      </c>
      <c r="E15" s="9" t="e">
        <f>Seigle!B4</f>
        <v>#DIV/0!</v>
      </c>
      <c r="F15" s="6" t="e">
        <f t="shared" si="1"/>
        <v>#DIV/0!</v>
      </c>
      <c r="G15" s="6" t="e">
        <f t="shared" si="2"/>
        <v>#DIV/0!</v>
      </c>
      <c r="H15" s="7" t="e">
        <f t="shared" si="3"/>
        <v>#DIV/0!</v>
      </c>
      <c r="I15" s="7" t="e">
        <f t="shared" si="0"/>
        <v>#DIV/0!</v>
      </c>
      <c r="J15" s="7"/>
    </row>
    <row r="16" spans="2:10" ht="15">
      <c r="B16" s="4" t="s">
        <v>13</v>
      </c>
      <c r="C16" s="5"/>
      <c r="D16" s="6" t="e">
        <f>Avoine!B3</f>
        <v>#DIV/0!</v>
      </c>
      <c r="E16" s="6" t="e">
        <f>Avoine!B4</f>
        <v>#DIV/0!</v>
      </c>
      <c r="F16" s="6" t="e">
        <f t="shared" si="1"/>
        <v>#DIV/0!</v>
      </c>
      <c r="G16" s="6" t="e">
        <f t="shared" si="2"/>
        <v>#DIV/0!</v>
      </c>
      <c r="H16" s="7" t="e">
        <f t="shared" si="3"/>
        <v>#DIV/0!</v>
      </c>
      <c r="I16" s="7" t="e">
        <f t="shared" si="0"/>
        <v>#DIV/0!</v>
      </c>
      <c r="J16" s="7"/>
    </row>
    <row r="17" spans="2:10" ht="15">
      <c r="B17" s="4" t="s">
        <v>14</v>
      </c>
      <c r="C17" s="5"/>
      <c r="D17" s="6" t="e">
        <f>Méteil!B3</f>
        <v>#DIV/0!</v>
      </c>
      <c r="E17" s="6" t="e">
        <f>Méteil!B4</f>
        <v>#DIV/0!</v>
      </c>
      <c r="F17" s="6" t="e">
        <f t="shared" si="1"/>
        <v>#DIV/0!</v>
      </c>
      <c r="G17" s="6" t="e">
        <f t="shared" si="2"/>
        <v>#DIV/0!</v>
      </c>
      <c r="H17" s="7" t="e">
        <f t="shared" si="3"/>
        <v>#DIV/0!</v>
      </c>
      <c r="I17" s="7" t="e">
        <f t="shared" si="0"/>
        <v>#DIV/0!</v>
      </c>
      <c r="J17" s="7"/>
    </row>
    <row r="18" spans="2:10" ht="15">
      <c r="B18" s="4" t="s">
        <v>15</v>
      </c>
      <c r="C18" s="5"/>
      <c r="D18" s="6" t="e">
        <f>Sarrasin!B3</f>
        <v>#DIV/0!</v>
      </c>
      <c r="E18" s="6" t="e">
        <f>Sarrasin!B4</f>
        <v>#DIV/0!</v>
      </c>
      <c r="F18" s="6" t="e">
        <f t="shared" si="1"/>
        <v>#DIV/0!</v>
      </c>
      <c r="G18" s="6" t="e">
        <f t="shared" si="2"/>
        <v>#DIV/0!</v>
      </c>
      <c r="H18" s="7" t="e">
        <f t="shared" si="3"/>
        <v>#DIV/0!</v>
      </c>
      <c r="I18" s="7" t="e">
        <f t="shared" si="0"/>
        <v>#DIV/0!</v>
      </c>
      <c r="J18" s="7"/>
    </row>
    <row r="19" spans="2:10" ht="15">
      <c r="B19" s="4" t="s">
        <v>16</v>
      </c>
      <c r="C19" s="5"/>
      <c r="D19" s="6" t="e">
        <f>Pois!B3</f>
        <v>#DIV/0!</v>
      </c>
      <c r="E19" s="6" t="e">
        <f>Pois!B4</f>
        <v>#DIV/0!</v>
      </c>
      <c r="F19" s="6" t="e">
        <f t="shared" si="1"/>
        <v>#DIV/0!</v>
      </c>
      <c r="G19" s="6" t="e">
        <f t="shared" si="2"/>
        <v>#DIV/0!</v>
      </c>
      <c r="H19" s="7" t="e">
        <f t="shared" si="3"/>
        <v>#DIV/0!</v>
      </c>
      <c r="I19" s="7" t="e">
        <f t="shared" si="0"/>
        <v>#DIV/0!</v>
      </c>
      <c r="J19" s="7"/>
    </row>
    <row r="20" spans="2:10" ht="15">
      <c r="B20" s="4" t="s">
        <v>17</v>
      </c>
      <c r="C20" s="8"/>
      <c r="D20" s="9" t="e">
        <f>Féverole!B3</f>
        <v>#DIV/0!</v>
      </c>
      <c r="E20" s="9" t="e">
        <f>Féverole!B4</f>
        <v>#DIV/0!</v>
      </c>
      <c r="F20" s="6" t="e">
        <f t="shared" si="1"/>
        <v>#DIV/0!</v>
      </c>
      <c r="G20" s="6" t="e">
        <f t="shared" si="2"/>
        <v>#DIV/0!</v>
      </c>
      <c r="H20" s="7" t="e">
        <f t="shared" si="3"/>
        <v>#DIV/0!</v>
      </c>
      <c r="I20" s="7" t="e">
        <f t="shared" si="0"/>
        <v>#DIV/0!</v>
      </c>
      <c r="J20" s="7"/>
    </row>
    <row r="21" spans="2:10" ht="15">
      <c r="B21" s="4" t="s">
        <v>18</v>
      </c>
      <c r="C21" s="8"/>
      <c r="D21" s="9" t="e">
        <f>Lupin!B3</f>
        <v>#DIV/0!</v>
      </c>
      <c r="E21" s="9" t="e">
        <f>Lupin!B4</f>
        <v>#DIV/0!</v>
      </c>
      <c r="F21" s="46" t="e">
        <f t="shared" si="1"/>
        <v>#DIV/0!</v>
      </c>
      <c r="G21" s="46" t="e">
        <f t="shared" si="2"/>
        <v>#DIV/0!</v>
      </c>
      <c r="H21" s="7" t="e">
        <f t="shared" si="3"/>
        <v>#DIV/0!</v>
      </c>
      <c r="I21" s="7" t="e">
        <f t="shared" si="0"/>
        <v>#DIV/0!</v>
      </c>
      <c r="J21" s="7"/>
    </row>
    <row r="22" spans="2:10" ht="15">
      <c r="B22" s="67" t="s">
        <v>47</v>
      </c>
      <c r="C22" s="68"/>
      <c r="D22" s="73"/>
      <c r="E22" s="74"/>
      <c r="F22" s="75"/>
      <c r="G22" s="75"/>
      <c r="H22" s="76"/>
      <c r="I22" s="77"/>
      <c r="J22" s="7"/>
    </row>
    <row r="23" spans="2:10" ht="15">
      <c r="B23" s="10" t="s">
        <v>45</v>
      </c>
      <c r="C23" s="11">
        <f>SUM(C8:C21)</f>
        <v>0</v>
      </c>
      <c r="D23" s="12" t="s">
        <v>19</v>
      </c>
      <c r="E23" s="42"/>
      <c r="F23" s="47" t="e">
        <f>SUM(F7:F19)</f>
        <v>#DIV/0!</v>
      </c>
      <c r="G23" s="47" t="e">
        <f>SUM(G7:G19)</f>
        <v>#DIV/0!</v>
      </c>
      <c r="H23" s="44" t="e">
        <f>F23/$F$23</f>
        <v>#DIV/0!</v>
      </c>
      <c r="I23" s="13" t="e">
        <f>G23/$G$23</f>
        <v>#DIV/0!</v>
      </c>
      <c r="J23" s="13"/>
    </row>
    <row r="24" spans="2:10" ht="15">
      <c r="B24" s="10" t="s">
        <v>46</v>
      </c>
      <c r="C24" s="11">
        <f>C5+C8+SUM(C9:C21)+C22</f>
        <v>0</v>
      </c>
      <c r="D24" s="14"/>
      <c r="E24" s="43"/>
      <c r="F24" s="48"/>
      <c r="G24" s="48"/>
      <c r="H24" s="45"/>
      <c r="I24" s="7"/>
      <c r="J24" s="7"/>
    </row>
    <row r="25" spans="6:11" ht="15">
      <c r="F25" s="15"/>
      <c r="G25" s="15"/>
      <c r="H25" s="15"/>
      <c r="I25" s="15"/>
      <c r="J25" s="15"/>
      <c r="K25" s="15"/>
    </row>
    <row r="26" spans="6:11" ht="15">
      <c r="F26" s="91"/>
      <c r="G26" s="91"/>
      <c r="H26" s="91"/>
      <c r="I26" s="91"/>
      <c r="J26" s="16"/>
      <c r="K26" s="15"/>
    </row>
    <row r="27" spans="4:17" ht="15">
      <c r="D27" s="97" t="s">
        <v>69</v>
      </c>
      <c r="E27" s="97"/>
      <c r="F27" s="97"/>
      <c r="H27" s="98" t="s">
        <v>53</v>
      </c>
      <c r="I27" s="98"/>
      <c r="K27" s="98" t="s">
        <v>54</v>
      </c>
      <c r="L27" s="98"/>
      <c r="N27" s="97" t="s">
        <v>70</v>
      </c>
      <c r="O27" s="97"/>
      <c r="P27" s="97"/>
      <c r="Q27" s="97"/>
    </row>
    <row r="28" spans="4:12" ht="15">
      <c r="D28" s="87"/>
      <c r="E28" s="79" t="s">
        <v>20</v>
      </c>
      <c r="F28" s="79" t="s">
        <v>21</v>
      </c>
      <c r="H28" s="81" t="s">
        <v>20</v>
      </c>
      <c r="I28" s="81" t="s">
        <v>21</v>
      </c>
      <c r="K28" s="81" t="s">
        <v>20</v>
      </c>
      <c r="L28" s="81" t="s">
        <v>21</v>
      </c>
    </row>
    <row r="29" spans="3:17" ht="27.75" customHeight="1">
      <c r="C29" s="78" t="s">
        <v>63</v>
      </c>
      <c r="D29" s="79"/>
      <c r="E29" s="78"/>
      <c r="F29" s="78"/>
      <c r="G29" s="78" t="s">
        <v>22</v>
      </c>
      <c r="H29" s="72"/>
      <c r="I29" s="72"/>
      <c r="J29" s="112" t="s">
        <v>22</v>
      </c>
      <c r="K29" s="72">
        <f>H29</f>
        <v>0</v>
      </c>
      <c r="L29" s="72">
        <f>I29</f>
        <v>0</v>
      </c>
      <c r="N29" s="92" t="s">
        <v>73</v>
      </c>
      <c r="O29" s="92"/>
      <c r="P29" s="92"/>
      <c r="Q29" s="86">
        <v>0.5</v>
      </c>
    </row>
    <row r="30" spans="3:17" ht="27.75" customHeight="1">
      <c r="C30" s="78" t="s">
        <v>65</v>
      </c>
      <c r="D30" s="80" t="s">
        <v>52</v>
      </c>
      <c r="E30" s="84">
        <v>0.9</v>
      </c>
      <c r="F30" s="84">
        <v>1.3</v>
      </c>
      <c r="G30" s="78" t="s">
        <v>23</v>
      </c>
      <c r="H30" s="72"/>
      <c r="I30" s="72"/>
      <c r="J30" s="112" t="s">
        <v>23</v>
      </c>
      <c r="K30" s="72">
        <f>H30</f>
        <v>0</v>
      </c>
      <c r="L30" s="72">
        <f>I30</f>
        <v>0</v>
      </c>
      <c r="N30" s="92" t="s">
        <v>74</v>
      </c>
      <c r="O30" s="92"/>
      <c r="P30" s="92"/>
      <c r="Q30" s="86">
        <v>0.15</v>
      </c>
    </row>
    <row r="31" spans="3:17" ht="45">
      <c r="C31" s="78" t="s">
        <v>64</v>
      </c>
      <c r="D31" s="80" t="s">
        <v>76</v>
      </c>
      <c r="E31" s="84">
        <v>0.8</v>
      </c>
      <c r="F31" s="84">
        <v>1.2</v>
      </c>
      <c r="G31" s="78" t="s">
        <v>24</v>
      </c>
      <c r="H31" s="72"/>
      <c r="I31" s="72"/>
      <c r="J31" s="112" t="s">
        <v>82</v>
      </c>
      <c r="K31" s="72" t="e">
        <f>AVERAGE(H30:H31)</f>
        <v>#DIV/0!</v>
      </c>
      <c r="L31" s="72" t="e">
        <f>AVERAGE(I30:I31)</f>
        <v>#DIV/0!</v>
      </c>
      <c r="N31" s="92" t="s">
        <v>72</v>
      </c>
      <c r="O31" s="92"/>
      <c r="P31" s="92"/>
      <c r="Q31" s="85" t="s">
        <v>71</v>
      </c>
    </row>
    <row r="32" spans="3:12" ht="45">
      <c r="C32" s="78" t="s">
        <v>66</v>
      </c>
      <c r="D32" s="80" t="s">
        <v>77</v>
      </c>
      <c r="E32" s="84">
        <v>0.8</v>
      </c>
      <c r="F32" s="84">
        <v>1</v>
      </c>
      <c r="G32" s="78" t="s">
        <v>25</v>
      </c>
      <c r="H32" s="72"/>
      <c r="I32" s="72"/>
      <c r="J32" s="112" t="s">
        <v>84</v>
      </c>
      <c r="K32" s="72" t="e">
        <f>AVERAGE(H30:H32)</f>
        <v>#DIV/0!</v>
      </c>
      <c r="L32" s="72" t="e">
        <f>AVERAGE(I30:I32)</f>
        <v>#DIV/0!</v>
      </c>
    </row>
    <row r="33" spans="3:12" ht="45">
      <c r="C33" s="78" t="s">
        <v>67</v>
      </c>
      <c r="D33" s="80" t="s">
        <v>78</v>
      </c>
      <c r="E33" s="84">
        <v>0.7</v>
      </c>
      <c r="F33" s="84">
        <v>0.9</v>
      </c>
      <c r="G33" s="78" t="s">
        <v>26</v>
      </c>
      <c r="H33" s="72"/>
      <c r="I33" s="72"/>
      <c r="J33" s="112" t="s">
        <v>83</v>
      </c>
      <c r="K33" s="72" t="e">
        <f>AVERAGE(H31:H33)</f>
        <v>#DIV/0!</v>
      </c>
      <c r="L33" s="72" t="e">
        <f>AVERAGE(I31:I33)</f>
        <v>#DIV/0!</v>
      </c>
    </row>
    <row r="35" spans="4:6" ht="15">
      <c r="D35" s="93" t="s">
        <v>75</v>
      </c>
      <c r="E35" s="93"/>
      <c r="F35" s="93"/>
    </row>
    <row r="36" spans="4:6" ht="15">
      <c r="D36" s="87"/>
      <c r="E36" s="79" t="s">
        <v>20</v>
      </c>
      <c r="F36" s="79" t="s">
        <v>21</v>
      </c>
    </row>
    <row r="37" spans="3:6" ht="15">
      <c r="C37" s="78" t="s">
        <v>63</v>
      </c>
      <c r="D37" s="79"/>
      <c r="E37" s="78"/>
      <c r="F37" s="78"/>
    </row>
    <row r="38" spans="3:6" ht="15">
      <c r="C38" s="78" t="s">
        <v>65</v>
      </c>
      <c r="D38" s="80" t="s">
        <v>52</v>
      </c>
      <c r="E38" s="84">
        <v>1</v>
      </c>
      <c r="F38" s="84">
        <v>1.6</v>
      </c>
    </row>
    <row r="39" spans="3:6" ht="45">
      <c r="C39" s="78" t="s">
        <v>64</v>
      </c>
      <c r="D39" s="80" t="s">
        <v>79</v>
      </c>
      <c r="E39" s="84">
        <v>1</v>
      </c>
      <c r="F39" s="84">
        <v>1.6</v>
      </c>
    </row>
    <row r="40" spans="3:6" ht="45">
      <c r="C40" s="78" t="s">
        <v>66</v>
      </c>
      <c r="D40" s="80" t="s">
        <v>80</v>
      </c>
      <c r="E40" s="84">
        <v>1</v>
      </c>
      <c r="F40" s="84">
        <v>1.6</v>
      </c>
    </row>
    <row r="41" spans="3:6" ht="45">
      <c r="C41" s="78" t="s">
        <v>67</v>
      </c>
      <c r="D41" s="80" t="s">
        <v>81</v>
      </c>
      <c r="E41" s="84">
        <v>1</v>
      </c>
      <c r="F41" s="84">
        <v>1.6</v>
      </c>
    </row>
  </sheetData>
  <sheetProtection selectLockedCells="1" selectUnlockedCells="1"/>
  <mergeCells count="16">
    <mergeCell ref="N29:P29"/>
    <mergeCell ref="N30:P30"/>
    <mergeCell ref="N31:P31"/>
    <mergeCell ref="D35:F35"/>
    <mergeCell ref="D7:I7"/>
    <mergeCell ref="N27:Q27"/>
    <mergeCell ref="D27:F27"/>
    <mergeCell ref="H27:I27"/>
    <mergeCell ref="K27:L27"/>
    <mergeCell ref="C3:E3"/>
    <mergeCell ref="F3:F4"/>
    <mergeCell ref="G3:G4"/>
    <mergeCell ref="H3:H4"/>
    <mergeCell ref="I3:I4"/>
    <mergeCell ref="F26:G26"/>
    <mergeCell ref="H26:I2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13</v>
      </c>
    </row>
    <row r="2" spans="1:2" ht="15">
      <c r="A2" s="19" t="s">
        <v>28</v>
      </c>
      <c r="B2" s="20">
        <f>'récapitulatif IFT2023 '!C16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14</v>
      </c>
    </row>
    <row r="2" spans="1:2" ht="15">
      <c r="A2" s="19" t="s">
        <v>28</v>
      </c>
      <c r="B2" s="20">
        <f>'récapitulatif IFT2023 '!C17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15</v>
      </c>
    </row>
    <row r="2" spans="1:2" ht="15">
      <c r="A2" s="19" t="s">
        <v>28</v>
      </c>
      <c r="B2" s="20">
        <f>'récapitulatif IFT2023 '!C18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0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aca="true" t="shared" si="1" ref="I8:I13">H8/$D$6</f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0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1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0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1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0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1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0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1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0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1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0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41</v>
      </c>
    </row>
    <row r="2" spans="1:2" ht="15">
      <c r="A2" s="19" t="s">
        <v>28</v>
      </c>
      <c r="B2" s="20">
        <f>'récapitulatif IFT2023 '!C19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17</v>
      </c>
    </row>
    <row r="2" spans="1:2" ht="15">
      <c r="A2" s="19" t="s">
        <v>28</v>
      </c>
      <c r="B2" s="20">
        <f>'récapitulatif IFT2023 '!C20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18</v>
      </c>
    </row>
    <row r="2" spans="1:2" ht="15">
      <c r="A2" s="19" t="s">
        <v>28</v>
      </c>
      <c r="B2" s="20">
        <f>'récapitulatif IFT2023 '!C21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/>
    </row>
    <row r="2" spans="1:2" ht="15">
      <c r="A2" s="19" t="s">
        <v>28</v>
      </c>
      <c r="B2" s="20">
        <f>D6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24"/>
      <c r="D6" s="24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4.7109375" style="0" customWidth="1"/>
    <col min="3" max="3" width="23.140625" style="0" customWidth="1"/>
    <col min="4" max="4" width="17.140625" style="0" customWidth="1"/>
    <col min="5" max="9" width="18.8515625" style="0" customWidth="1"/>
    <col min="10" max="10" width="22.28125" style="0" customWidth="1"/>
    <col min="11" max="11" width="17.7109375" style="0" customWidth="1"/>
    <col min="12" max="13" width="18.8515625" style="0" customWidth="1"/>
    <col min="14" max="14" width="3.57421875" style="0" customWidth="1"/>
    <col min="15" max="15" width="11.57421875" style="0" customWidth="1"/>
    <col min="16" max="16" width="15.28125" style="0" bestFit="1" customWidth="1"/>
  </cols>
  <sheetData>
    <row r="1" spans="1:2" ht="15">
      <c r="A1" s="17" t="s">
        <v>27</v>
      </c>
      <c r="B1" s="18" t="s">
        <v>68</v>
      </c>
    </row>
    <row r="2" spans="1:2" ht="15">
      <c r="A2" s="19" t="s">
        <v>28</v>
      </c>
      <c r="B2" s="20">
        <f>'récapitulatif IFT2023 '!C6</f>
        <v>0</v>
      </c>
    </row>
    <row r="3" spans="1:2" ht="15">
      <c r="A3" s="21" t="s">
        <v>5</v>
      </c>
      <c r="B3" s="57" t="e">
        <f>M14</f>
        <v>#DIV/0!</v>
      </c>
    </row>
    <row r="4" spans="1:2" ht="15">
      <c r="A4" s="21" t="s">
        <v>6</v>
      </c>
      <c r="B4" s="63" t="e">
        <f>W17</f>
        <v>#DIV/0!</v>
      </c>
    </row>
    <row r="5" spans="2:23" ht="19.5" customHeight="1">
      <c r="B5" s="83" t="s">
        <v>57</v>
      </c>
      <c r="C5" s="22" t="s">
        <v>29</v>
      </c>
      <c r="D5" s="22" t="s">
        <v>55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82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5:23" ht="15"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49</v>
      </c>
      <c r="D9" s="7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69" t="s">
        <v>51</v>
      </c>
      <c r="D10" s="50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3:23" ht="15">
      <c r="C11" s="71" t="s">
        <v>50</v>
      </c>
      <c r="D11" s="72"/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01" t="s">
        <v>38</v>
      </c>
      <c r="L14" s="101"/>
      <c r="M14" s="34" t="e">
        <f>SUM(M7:M13)</f>
        <v>#DIV/0!</v>
      </c>
      <c r="N14" s="31"/>
      <c r="O14" s="53"/>
      <c r="P14" s="53"/>
      <c r="Q14" s="53"/>
      <c r="R14" s="53"/>
      <c r="S14" s="54" t="e">
        <f>R14/$D$6</f>
        <v>#DIV/0!</v>
      </c>
      <c r="T14" s="53"/>
      <c r="U14" s="55"/>
      <c r="V14" s="32"/>
      <c r="W14" s="30" t="e">
        <f>U14/V14*S14</f>
        <v>#DIV/0!</v>
      </c>
    </row>
    <row r="15" spans="15:23" ht="15">
      <c r="O15" s="102" t="s">
        <v>43</v>
      </c>
      <c r="P15" s="103"/>
      <c r="Q15" s="103"/>
      <c r="R15" s="103"/>
      <c r="S15" s="103"/>
      <c r="T15" s="103"/>
      <c r="U15" s="104"/>
      <c r="V15" s="56"/>
      <c r="W15" s="50">
        <f>IF(V15="OUI",1,0)</f>
        <v>0</v>
      </c>
    </row>
    <row r="16" spans="15:21" ht="15">
      <c r="O16" s="105" t="s">
        <v>44</v>
      </c>
      <c r="P16" s="106"/>
      <c r="Q16" s="106"/>
      <c r="R16" s="106"/>
      <c r="S16" s="106"/>
      <c r="T16" s="106"/>
      <c r="U16" s="107"/>
    </row>
    <row r="17" spans="15:23" ht="15">
      <c r="O17" s="52" t="s">
        <v>19</v>
      </c>
      <c r="P17" s="52"/>
      <c r="Q17" s="52"/>
      <c r="R17" s="52"/>
      <c r="S17" s="52"/>
      <c r="T17" s="52"/>
      <c r="U17" s="108" t="s">
        <v>40</v>
      </c>
      <c r="V17" s="109"/>
      <c r="W17" s="51" t="e">
        <f>SUM(W7:W15)</f>
        <v>#DIV/0!</v>
      </c>
    </row>
    <row r="19" spans="2:23" ht="18.75">
      <c r="B19" s="83" t="s">
        <v>57</v>
      </c>
      <c r="C19" s="22" t="s">
        <v>56</v>
      </c>
      <c r="D19" s="22" t="s">
        <v>55</v>
      </c>
      <c r="E19" s="99" t="s">
        <v>20</v>
      </c>
      <c r="F19" s="99"/>
      <c r="G19" s="99"/>
      <c r="H19" s="99"/>
      <c r="I19" s="99"/>
      <c r="J19" s="99"/>
      <c r="K19" s="99"/>
      <c r="L19" s="99"/>
      <c r="M19" s="99"/>
      <c r="N19" s="23"/>
      <c r="O19" s="100" t="s">
        <v>21</v>
      </c>
      <c r="P19" s="100"/>
      <c r="Q19" s="100"/>
      <c r="R19" s="100"/>
      <c r="S19" s="100"/>
      <c r="T19" s="100"/>
      <c r="U19" s="100"/>
      <c r="V19" s="100"/>
      <c r="W19" s="100"/>
    </row>
    <row r="20" spans="2:23" ht="15">
      <c r="B20" s="50"/>
      <c r="C20" s="41"/>
      <c r="D20" s="41"/>
      <c r="E20" s="25" t="s">
        <v>31</v>
      </c>
      <c r="F20" s="25" t="s">
        <v>32</v>
      </c>
      <c r="G20" s="25" t="s">
        <v>48</v>
      </c>
      <c r="H20" s="25" t="s">
        <v>33</v>
      </c>
      <c r="I20" s="26" t="s">
        <v>34</v>
      </c>
      <c r="J20" s="38" t="s">
        <v>42</v>
      </c>
      <c r="K20" s="25" t="s">
        <v>35</v>
      </c>
      <c r="L20" s="25" t="s">
        <v>36</v>
      </c>
      <c r="M20" s="26" t="s">
        <v>37</v>
      </c>
      <c r="N20" s="23"/>
      <c r="O20" s="25" t="s">
        <v>31</v>
      </c>
      <c r="P20" s="25" t="s">
        <v>32</v>
      </c>
      <c r="Q20" s="25" t="s">
        <v>48</v>
      </c>
      <c r="R20" s="25" t="s">
        <v>33</v>
      </c>
      <c r="S20" s="26" t="s">
        <v>34</v>
      </c>
      <c r="T20" s="38" t="s">
        <v>42</v>
      </c>
      <c r="U20" s="25" t="s">
        <v>35</v>
      </c>
      <c r="V20" s="25" t="s">
        <v>36</v>
      </c>
      <c r="W20" s="26" t="s">
        <v>37</v>
      </c>
    </row>
    <row r="21" spans="5:23" ht="15">
      <c r="E21" s="27"/>
      <c r="F21" s="28"/>
      <c r="G21" s="28"/>
      <c r="H21" s="27"/>
      <c r="I21" s="29" t="e">
        <f aca="true" t="shared" si="4" ref="I21:I27">H21/$D$6</f>
        <v>#DIV/0!</v>
      </c>
      <c r="J21" s="27"/>
      <c r="K21" s="39"/>
      <c r="L21" s="27"/>
      <c r="M21" s="30" t="e">
        <f>K21/L21*I21</f>
        <v>#DIV/0!</v>
      </c>
      <c r="N21" s="31"/>
      <c r="O21" s="32"/>
      <c r="P21" s="36"/>
      <c r="Q21" s="36"/>
      <c r="R21" s="32"/>
      <c r="S21" s="29" t="e">
        <f aca="true" t="shared" si="5" ref="S21:S27">R21/$D$6</f>
        <v>#DIV/0!</v>
      </c>
      <c r="T21" s="27"/>
      <c r="U21" s="39"/>
      <c r="V21" s="27"/>
      <c r="W21" s="30" t="e">
        <f>U21/V21*S21</f>
        <v>#DIV/0!</v>
      </c>
    </row>
    <row r="22" spans="5:23" ht="15">
      <c r="E22" s="27"/>
      <c r="F22" s="28"/>
      <c r="G22" s="28"/>
      <c r="H22" s="27"/>
      <c r="I22" s="29" t="e">
        <f t="shared" si="4"/>
        <v>#DIV/0!</v>
      </c>
      <c r="J22" s="27"/>
      <c r="K22" s="39"/>
      <c r="L22" s="27"/>
      <c r="M22" s="30" t="e">
        <f aca="true" t="shared" si="6" ref="M22:M27">K22/L22*I22</f>
        <v>#DIV/0!</v>
      </c>
      <c r="N22" s="31"/>
      <c r="O22" s="32"/>
      <c r="P22" s="36"/>
      <c r="Q22" s="36"/>
      <c r="R22" s="32"/>
      <c r="S22" s="29" t="e">
        <f t="shared" si="5"/>
        <v>#DIV/0!</v>
      </c>
      <c r="T22" s="27"/>
      <c r="U22" s="39"/>
      <c r="V22" s="27"/>
      <c r="W22" s="30" t="e">
        <f aca="true" t="shared" si="7" ref="W22:W27">U22/V22*S22</f>
        <v>#DIV/0!</v>
      </c>
    </row>
    <row r="23" spans="3:23" ht="15">
      <c r="C23" s="69" t="s">
        <v>49</v>
      </c>
      <c r="D23" s="70"/>
      <c r="E23" s="27"/>
      <c r="F23" s="28"/>
      <c r="G23" s="28"/>
      <c r="H23" s="27"/>
      <c r="I23" s="29" t="e">
        <f t="shared" si="4"/>
        <v>#DIV/0!</v>
      </c>
      <c r="J23" s="27"/>
      <c r="K23" s="39"/>
      <c r="L23" s="27"/>
      <c r="M23" s="30" t="e">
        <f t="shared" si="6"/>
        <v>#DIV/0!</v>
      </c>
      <c r="N23" s="31"/>
      <c r="O23" s="32"/>
      <c r="P23" s="32"/>
      <c r="Q23" s="32"/>
      <c r="R23" s="32"/>
      <c r="S23" s="29" t="e">
        <f t="shared" si="5"/>
        <v>#DIV/0!</v>
      </c>
      <c r="T23" s="27"/>
      <c r="U23" s="39"/>
      <c r="V23" s="27"/>
      <c r="W23" s="30" t="e">
        <f t="shared" si="7"/>
        <v>#DIV/0!</v>
      </c>
    </row>
    <row r="24" spans="3:23" ht="15">
      <c r="C24" s="69" t="s">
        <v>51</v>
      </c>
      <c r="D24" s="50"/>
      <c r="E24" s="32"/>
      <c r="F24" s="32"/>
      <c r="G24" s="32"/>
      <c r="H24" s="32"/>
      <c r="I24" s="29" t="e">
        <f t="shared" si="4"/>
        <v>#DIV/0!</v>
      </c>
      <c r="J24" s="32"/>
      <c r="K24" s="39"/>
      <c r="L24" s="32"/>
      <c r="M24" s="30" t="e">
        <f t="shared" si="6"/>
        <v>#DIV/0!</v>
      </c>
      <c r="N24" s="31"/>
      <c r="O24" s="32"/>
      <c r="P24" s="32"/>
      <c r="Q24" s="32"/>
      <c r="R24" s="32"/>
      <c r="S24" s="29" t="e">
        <f t="shared" si="5"/>
        <v>#DIV/0!</v>
      </c>
      <c r="T24" s="32"/>
      <c r="U24" s="39"/>
      <c r="V24" s="32"/>
      <c r="W24" s="30" t="e">
        <f t="shared" si="7"/>
        <v>#DIV/0!</v>
      </c>
    </row>
    <row r="25" spans="3:23" ht="15">
      <c r="C25" s="71" t="s">
        <v>50</v>
      </c>
      <c r="D25" s="72"/>
      <c r="E25" s="32"/>
      <c r="F25" s="32"/>
      <c r="G25" s="32"/>
      <c r="H25" s="32"/>
      <c r="I25" s="29" t="e">
        <f t="shared" si="4"/>
        <v>#DIV/0!</v>
      </c>
      <c r="J25" s="32"/>
      <c r="K25" s="39"/>
      <c r="L25" s="32"/>
      <c r="M25" s="30" t="e">
        <f t="shared" si="6"/>
        <v>#DIV/0!</v>
      </c>
      <c r="N25" s="31"/>
      <c r="O25" s="32"/>
      <c r="P25" s="32"/>
      <c r="Q25" s="32"/>
      <c r="R25" s="32"/>
      <c r="S25" s="29" t="e">
        <f t="shared" si="5"/>
        <v>#DIV/0!</v>
      </c>
      <c r="T25" s="32"/>
      <c r="U25" s="39"/>
      <c r="V25" s="32"/>
      <c r="W25" s="30" t="e">
        <f t="shared" si="7"/>
        <v>#DIV/0!</v>
      </c>
    </row>
    <row r="26" spans="5:23" ht="15">
      <c r="E26" s="32"/>
      <c r="F26" s="32"/>
      <c r="G26" s="32"/>
      <c r="H26" s="32"/>
      <c r="I26" s="29" t="e">
        <f t="shared" si="4"/>
        <v>#DIV/0!</v>
      </c>
      <c r="J26" s="32"/>
      <c r="K26" s="39"/>
      <c r="L26" s="32"/>
      <c r="M26" s="30" t="e">
        <f t="shared" si="6"/>
        <v>#DIV/0!</v>
      </c>
      <c r="N26" s="31"/>
      <c r="O26" s="32"/>
      <c r="P26" s="32"/>
      <c r="Q26" s="32"/>
      <c r="R26" s="32"/>
      <c r="S26" s="29" t="e">
        <f t="shared" si="5"/>
        <v>#DIV/0!</v>
      </c>
      <c r="T26" s="32"/>
      <c r="U26" s="39"/>
      <c r="V26" s="32"/>
      <c r="W26" s="30" t="e">
        <f t="shared" si="7"/>
        <v>#DIV/0!</v>
      </c>
    </row>
    <row r="27" spans="5:23" ht="15">
      <c r="E27" s="32"/>
      <c r="F27" s="32"/>
      <c r="G27" s="32"/>
      <c r="H27" s="32"/>
      <c r="I27" s="29" t="e">
        <f t="shared" si="4"/>
        <v>#DIV/0!</v>
      </c>
      <c r="J27" s="32"/>
      <c r="K27" s="39"/>
      <c r="L27" s="32"/>
      <c r="M27" s="30" t="e">
        <f t="shared" si="6"/>
        <v>#DIV/0!</v>
      </c>
      <c r="N27" s="31"/>
      <c r="O27" s="32"/>
      <c r="P27" s="32"/>
      <c r="Q27" s="32"/>
      <c r="R27" s="32"/>
      <c r="S27" s="29" t="e">
        <f t="shared" si="5"/>
        <v>#DIV/0!</v>
      </c>
      <c r="T27" s="32"/>
      <c r="U27" s="39"/>
      <c r="V27" s="32"/>
      <c r="W27" s="30" t="e">
        <f t="shared" si="7"/>
        <v>#DIV/0!</v>
      </c>
    </row>
    <row r="28" spans="5:23" ht="15">
      <c r="E28" s="33" t="s">
        <v>19</v>
      </c>
      <c r="F28" s="33"/>
      <c r="G28" s="33"/>
      <c r="H28" s="33"/>
      <c r="I28" s="33"/>
      <c r="J28" s="33"/>
      <c r="K28" s="101" t="s">
        <v>38</v>
      </c>
      <c r="L28" s="101"/>
      <c r="M28" s="34" t="e">
        <f>SUM(M21:M27)</f>
        <v>#DIV/0!</v>
      </c>
      <c r="N28" s="31"/>
      <c r="O28" s="53"/>
      <c r="P28" s="53"/>
      <c r="Q28" s="53"/>
      <c r="R28" s="53"/>
      <c r="S28" s="54" t="e">
        <f>R28/$D$6</f>
        <v>#DIV/0!</v>
      </c>
      <c r="T28" s="53"/>
      <c r="U28" s="55"/>
      <c r="V28" s="32"/>
      <c r="W28" s="30" t="e">
        <f>U28/V28*S28</f>
        <v>#DIV/0!</v>
      </c>
    </row>
    <row r="29" spans="15:23" ht="15">
      <c r="O29" s="102" t="s">
        <v>43</v>
      </c>
      <c r="P29" s="103"/>
      <c r="Q29" s="103"/>
      <c r="R29" s="103"/>
      <c r="S29" s="103"/>
      <c r="T29" s="103"/>
      <c r="U29" s="104"/>
      <c r="V29" s="56"/>
      <c r="W29" s="50">
        <f>IF(V29="OUI",1,0)</f>
        <v>0</v>
      </c>
    </row>
    <row r="30" spans="15:21" ht="15">
      <c r="O30" s="105" t="s">
        <v>44</v>
      </c>
      <c r="P30" s="106"/>
      <c r="Q30" s="106"/>
      <c r="R30" s="106"/>
      <c r="S30" s="106"/>
      <c r="T30" s="106"/>
      <c r="U30" s="107"/>
    </row>
    <row r="31" spans="15:23" ht="15">
      <c r="O31" s="52" t="s">
        <v>19</v>
      </c>
      <c r="P31" s="52"/>
      <c r="Q31" s="52"/>
      <c r="R31" s="52"/>
      <c r="S31" s="52"/>
      <c r="T31" s="52"/>
      <c r="U31" s="108" t="s">
        <v>40</v>
      </c>
      <c r="V31" s="109"/>
      <c r="W31" s="51" t="e">
        <f>SUM(W21:W29)</f>
        <v>#DIV/0!</v>
      </c>
    </row>
  </sheetData>
  <sheetProtection selectLockedCells="1" selectUnlockedCells="1"/>
  <mergeCells count="12">
    <mergeCell ref="E5:M5"/>
    <mergeCell ref="K14:L14"/>
    <mergeCell ref="O5:W5"/>
    <mergeCell ref="O15:U15"/>
    <mergeCell ref="O16:U16"/>
    <mergeCell ref="U17:V17"/>
    <mergeCell ref="E19:M19"/>
    <mergeCell ref="O19:W19"/>
    <mergeCell ref="K28:L28"/>
    <mergeCell ref="O29:U29"/>
    <mergeCell ref="O30:U30"/>
    <mergeCell ref="U31:V3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zoomScalePageLayoutView="0" workbookViewId="0" topLeftCell="A1">
      <selection activeCell="I7" sqref="I7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22.574218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39</v>
      </c>
    </row>
    <row r="2" spans="1:2" ht="15">
      <c r="A2" s="19" t="s">
        <v>28</v>
      </c>
      <c r="B2" s="20">
        <f>'récapitulatif IFT2023 '!C9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W17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0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49"/>
      <c r="F8" s="28"/>
      <c r="G8" s="28"/>
      <c r="H8" s="27"/>
      <c r="I8" s="29" t="e">
        <f aca="true" t="shared" si="1" ref="I8:I13">H8/$D$6</f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0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1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0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1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0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1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0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1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0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1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0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53"/>
      <c r="P14" s="53"/>
      <c r="Q14" s="53"/>
      <c r="R14" s="53"/>
      <c r="S14" s="54" t="e">
        <f>R14/$D$6</f>
        <v>#DIV/0!</v>
      </c>
      <c r="T14" s="53"/>
      <c r="U14" s="55"/>
      <c r="V14" s="32"/>
      <c r="W14" s="30" t="e">
        <f>U14/V14*S14</f>
        <v>#DIV/0!</v>
      </c>
    </row>
    <row r="15" spans="15:23" ht="15">
      <c r="O15" s="102" t="s">
        <v>43</v>
      </c>
      <c r="P15" s="103"/>
      <c r="Q15" s="103"/>
      <c r="R15" s="103"/>
      <c r="S15" s="103"/>
      <c r="T15" s="103"/>
      <c r="U15" s="104"/>
      <c r="V15" s="56"/>
      <c r="W15" s="50">
        <f>IF(V15="OUI",1,0)</f>
        <v>0</v>
      </c>
    </row>
    <row r="16" spans="15:21" ht="15">
      <c r="O16" s="105" t="s">
        <v>44</v>
      </c>
      <c r="P16" s="106"/>
      <c r="Q16" s="106"/>
      <c r="R16" s="106"/>
      <c r="S16" s="106"/>
      <c r="T16" s="106"/>
      <c r="U16" s="107"/>
    </row>
    <row r="17" spans="15:23" ht="15">
      <c r="O17" s="52" t="s">
        <v>19</v>
      </c>
      <c r="P17" s="52"/>
      <c r="Q17" s="52"/>
      <c r="R17" s="52"/>
      <c r="S17" s="52"/>
      <c r="T17" s="52"/>
      <c r="U17" s="108" t="s">
        <v>40</v>
      </c>
      <c r="V17" s="109"/>
      <c r="W17" s="51" t="e">
        <f>SUM(W7:W15)</f>
        <v>#DIV/0!</v>
      </c>
    </row>
  </sheetData>
  <sheetProtection selectLockedCells="1" selectUnlockedCells="1"/>
  <mergeCells count="6">
    <mergeCell ref="E5:M5"/>
    <mergeCell ref="O5:W5"/>
    <mergeCell ref="K14:L14"/>
    <mergeCell ref="U17:V17"/>
    <mergeCell ref="O15:U15"/>
    <mergeCell ref="O16:U1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B5" sqref="B5:B6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7</v>
      </c>
    </row>
    <row r="2" spans="1:2" ht="15">
      <c r="A2" s="19" t="s">
        <v>28</v>
      </c>
      <c r="B2" s="20">
        <f>'récapitulatif IFT2023 '!C10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53"/>
      <c r="P13" s="53"/>
      <c r="Q13" s="53"/>
      <c r="R13" s="53"/>
      <c r="S13" s="54" t="e">
        <f t="shared" si="1"/>
        <v>#DIV/0!</v>
      </c>
      <c r="T13" s="53"/>
      <c r="U13" s="55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8</v>
      </c>
    </row>
    <row r="2" spans="1:2" ht="15">
      <c r="A2" s="19" t="s">
        <v>28</v>
      </c>
      <c r="B2" s="20">
        <f>'récapitulatif IFT2023 '!C11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SUM(W7:W13)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2">R7/$D$6</f>
        <v>#DIV/0!</v>
      </c>
      <c r="T7" s="27"/>
      <c r="U7" s="39"/>
      <c r="V7" s="27"/>
      <c r="W7" s="30" t="e">
        <f aca="true" t="shared" si="2" ref="W7:W12"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>
        <v>0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t="shared" si="2"/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>
        <v>0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2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>
        <v>0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2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>
        <v>0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2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>
        <v>0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2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>
        <v>0</v>
      </c>
      <c r="N13" s="31"/>
      <c r="O13" s="102" t="s">
        <v>43</v>
      </c>
      <c r="P13" s="103"/>
      <c r="Q13" s="103"/>
      <c r="R13" s="103"/>
      <c r="S13" s="103"/>
      <c r="T13" s="103"/>
      <c r="U13" s="104"/>
      <c r="V13" s="56"/>
      <c r="W13" s="50">
        <f>IF(V13="OUI",1,0)</f>
        <v>0</v>
      </c>
    </row>
    <row r="14" spans="5:21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5" t="s">
        <v>44</v>
      </c>
      <c r="P14" s="106"/>
      <c r="Q14" s="106"/>
      <c r="R14" s="106"/>
      <c r="S14" s="106"/>
      <c r="T14" s="106"/>
      <c r="U14" s="107"/>
    </row>
    <row r="15" spans="15:23" ht="15">
      <c r="O15" s="52" t="s">
        <v>19</v>
      </c>
      <c r="P15" s="52"/>
      <c r="Q15" s="52"/>
      <c r="R15" s="52"/>
      <c r="S15" s="52"/>
      <c r="T15" s="52"/>
      <c r="U15" s="108" t="s">
        <v>40</v>
      </c>
      <c r="V15" s="109"/>
      <c r="W15" s="51" t="e">
        <f>SUM(W5:W13)</f>
        <v>#DIV/0!</v>
      </c>
    </row>
  </sheetData>
  <sheetProtection selectLockedCells="1" selectUnlockedCells="1"/>
  <mergeCells count="6">
    <mergeCell ref="U15:V15"/>
    <mergeCell ref="E5:M5"/>
    <mergeCell ref="O5:W5"/>
    <mergeCell ref="K14:L14"/>
    <mergeCell ref="O13:U13"/>
    <mergeCell ref="O14:U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="90" zoomScaleNormal="90" zoomScalePageLayoutView="0" workbookViewId="0" topLeftCell="A1">
      <selection activeCell="M7" sqref="M7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9</v>
      </c>
    </row>
    <row r="2" spans="1:2" ht="15">
      <c r="A2" s="19" t="s">
        <v>28</v>
      </c>
      <c r="B2" s="20"/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  <row r="19" spans="2:23" ht="18.75">
      <c r="B19" s="83" t="s">
        <v>57</v>
      </c>
      <c r="C19" s="22" t="s">
        <v>29</v>
      </c>
      <c r="D19" s="22" t="s">
        <v>30</v>
      </c>
      <c r="E19" s="99" t="s">
        <v>20</v>
      </c>
      <c r="F19" s="99"/>
      <c r="G19" s="99"/>
      <c r="H19" s="99"/>
      <c r="I19" s="99"/>
      <c r="J19" s="99"/>
      <c r="K19" s="99"/>
      <c r="L19" s="99"/>
      <c r="M19" s="99"/>
      <c r="N19" s="23"/>
      <c r="O19" s="100" t="s">
        <v>21</v>
      </c>
      <c r="P19" s="100"/>
      <c r="Q19" s="100"/>
      <c r="R19" s="100"/>
      <c r="S19" s="100"/>
      <c r="T19" s="100"/>
      <c r="U19" s="100"/>
      <c r="V19" s="100"/>
      <c r="W19" s="100"/>
    </row>
    <row r="20" spans="2:23" ht="15">
      <c r="B20" s="50"/>
      <c r="C20" s="41"/>
      <c r="D20" s="41"/>
      <c r="E20" s="25" t="s">
        <v>31</v>
      </c>
      <c r="F20" s="25" t="s">
        <v>32</v>
      </c>
      <c r="G20" s="25" t="s">
        <v>48</v>
      </c>
      <c r="H20" s="25" t="s">
        <v>33</v>
      </c>
      <c r="I20" s="26" t="s">
        <v>34</v>
      </c>
      <c r="J20" s="38" t="s">
        <v>42</v>
      </c>
      <c r="K20" s="25" t="s">
        <v>35</v>
      </c>
      <c r="L20" s="25" t="s">
        <v>36</v>
      </c>
      <c r="M20" s="26" t="s">
        <v>37</v>
      </c>
      <c r="N20" s="23"/>
      <c r="O20" s="25" t="s">
        <v>31</v>
      </c>
      <c r="P20" s="25" t="s">
        <v>32</v>
      </c>
      <c r="Q20" s="25" t="s">
        <v>48</v>
      </c>
      <c r="R20" s="25" t="s">
        <v>33</v>
      </c>
      <c r="S20" s="26" t="s">
        <v>34</v>
      </c>
      <c r="T20" s="38" t="s">
        <v>42</v>
      </c>
      <c r="U20" s="25" t="s">
        <v>35</v>
      </c>
      <c r="V20" s="25" t="s">
        <v>36</v>
      </c>
      <c r="W20" s="26" t="s">
        <v>37</v>
      </c>
    </row>
    <row r="21" spans="5:23" ht="15">
      <c r="E21" s="27"/>
      <c r="F21" s="28"/>
      <c r="G21" s="28"/>
      <c r="H21" s="27"/>
      <c r="I21" s="29" t="e">
        <f aca="true" t="shared" si="4" ref="I21:I27">H21/$D$6</f>
        <v>#DIV/0!</v>
      </c>
      <c r="J21" s="27"/>
      <c r="K21" s="39"/>
      <c r="L21" s="27"/>
      <c r="M21" s="30" t="e">
        <f>K21/L21*I21</f>
        <v>#DIV/0!</v>
      </c>
      <c r="N21" s="31"/>
      <c r="O21" s="32"/>
      <c r="P21" s="36"/>
      <c r="Q21" s="36"/>
      <c r="R21" s="32"/>
      <c r="S21" s="29" t="e">
        <f aca="true" t="shared" si="5" ref="S21:S27">R21/$D$6</f>
        <v>#DIV/0!</v>
      </c>
      <c r="T21" s="27"/>
      <c r="U21" s="39"/>
      <c r="V21" s="27"/>
      <c r="W21" s="30" t="e">
        <f>U21/V21*S21</f>
        <v>#DIV/0!</v>
      </c>
    </row>
    <row r="22" spans="3:23" ht="15">
      <c r="C22" s="69" t="s">
        <v>49</v>
      </c>
      <c r="D22" s="70"/>
      <c r="E22" s="27"/>
      <c r="F22" s="28"/>
      <c r="G22" s="28"/>
      <c r="H22" s="27"/>
      <c r="I22" s="29" t="e">
        <f t="shared" si="4"/>
        <v>#DIV/0!</v>
      </c>
      <c r="J22" s="27"/>
      <c r="K22" s="39"/>
      <c r="L22" s="27"/>
      <c r="M22" s="30" t="e">
        <f aca="true" t="shared" si="6" ref="M22:M27">K22/L22*I22</f>
        <v>#DIV/0!</v>
      </c>
      <c r="N22" s="31"/>
      <c r="O22" s="32"/>
      <c r="P22" s="36"/>
      <c r="Q22" s="36"/>
      <c r="R22" s="32"/>
      <c r="S22" s="29" t="e">
        <f t="shared" si="5"/>
        <v>#DIV/0!</v>
      </c>
      <c r="T22" s="27"/>
      <c r="U22" s="39"/>
      <c r="V22" s="27"/>
      <c r="W22" s="30" t="e">
        <f aca="true" t="shared" si="7" ref="W22:W27">U22/V22*S22</f>
        <v>#DIV/0!</v>
      </c>
    </row>
    <row r="23" spans="3:23" ht="15">
      <c r="C23" s="69" t="s">
        <v>51</v>
      </c>
      <c r="D23" s="50"/>
      <c r="E23" s="27"/>
      <c r="F23" s="28"/>
      <c r="G23" s="28"/>
      <c r="H23" s="27"/>
      <c r="I23" s="29" t="e">
        <f t="shared" si="4"/>
        <v>#DIV/0!</v>
      </c>
      <c r="J23" s="27"/>
      <c r="K23" s="39"/>
      <c r="L23" s="27"/>
      <c r="M23" s="30" t="e">
        <f t="shared" si="6"/>
        <v>#DIV/0!</v>
      </c>
      <c r="N23" s="31"/>
      <c r="O23" s="32"/>
      <c r="P23" s="32"/>
      <c r="Q23" s="32"/>
      <c r="R23" s="32"/>
      <c r="S23" s="29" t="e">
        <f t="shared" si="5"/>
        <v>#DIV/0!</v>
      </c>
      <c r="T23" s="27"/>
      <c r="U23" s="39"/>
      <c r="V23" s="27"/>
      <c r="W23" s="30" t="e">
        <f t="shared" si="7"/>
        <v>#DIV/0!</v>
      </c>
    </row>
    <row r="24" spans="3:23" ht="15">
      <c r="C24" s="71" t="s">
        <v>50</v>
      </c>
      <c r="D24" s="72"/>
      <c r="E24" s="32"/>
      <c r="F24" s="32"/>
      <c r="G24" s="32"/>
      <c r="H24" s="32"/>
      <c r="I24" s="29" t="e">
        <f t="shared" si="4"/>
        <v>#DIV/0!</v>
      </c>
      <c r="J24" s="32"/>
      <c r="K24" s="39"/>
      <c r="L24" s="32"/>
      <c r="M24" s="30" t="e">
        <f t="shared" si="6"/>
        <v>#DIV/0!</v>
      </c>
      <c r="N24" s="31"/>
      <c r="O24" s="32"/>
      <c r="P24" s="32"/>
      <c r="Q24" s="32"/>
      <c r="R24" s="32"/>
      <c r="S24" s="29" t="e">
        <f t="shared" si="5"/>
        <v>#DIV/0!</v>
      </c>
      <c r="T24" s="32"/>
      <c r="U24" s="39"/>
      <c r="V24" s="32"/>
      <c r="W24" s="30" t="e">
        <f t="shared" si="7"/>
        <v>#DIV/0!</v>
      </c>
    </row>
    <row r="25" spans="5:23" ht="15">
      <c r="E25" s="32"/>
      <c r="F25" s="32"/>
      <c r="G25" s="32"/>
      <c r="H25" s="32"/>
      <c r="I25" s="29" t="e">
        <f t="shared" si="4"/>
        <v>#DIV/0!</v>
      </c>
      <c r="J25" s="32"/>
      <c r="K25" s="39"/>
      <c r="L25" s="32"/>
      <c r="M25" s="30" t="e">
        <f t="shared" si="6"/>
        <v>#DIV/0!</v>
      </c>
      <c r="N25" s="31"/>
      <c r="O25" s="32"/>
      <c r="P25" s="32"/>
      <c r="Q25" s="32"/>
      <c r="R25" s="32"/>
      <c r="S25" s="29" t="e">
        <f t="shared" si="5"/>
        <v>#DIV/0!</v>
      </c>
      <c r="T25" s="32"/>
      <c r="U25" s="39"/>
      <c r="V25" s="32"/>
      <c r="W25" s="30" t="e">
        <f t="shared" si="7"/>
        <v>#DIV/0!</v>
      </c>
    </row>
    <row r="26" spans="5:23" ht="15">
      <c r="E26" s="32"/>
      <c r="F26" s="32"/>
      <c r="G26" s="32"/>
      <c r="H26" s="32"/>
      <c r="I26" s="29" t="e">
        <f t="shared" si="4"/>
        <v>#DIV/0!</v>
      </c>
      <c r="J26" s="32"/>
      <c r="K26" s="39"/>
      <c r="L26" s="32"/>
      <c r="M26" s="30" t="e">
        <f t="shared" si="6"/>
        <v>#DIV/0!</v>
      </c>
      <c r="N26" s="31"/>
      <c r="O26" s="32"/>
      <c r="P26" s="32"/>
      <c r="Q26" s="32"/>
      <c r="R26" s="32"/>
      <c r="S26" s="29" t="e">
        <f t="shared" si="5"/>
        <v>#DIV/0!</v>
      </c>
      <c r="T26" s="32"/>
      <c r="U26" s="39"/>
      <c r="V26" s="32"/>
      <c r="W26" s="30" t="e">
        <f t="shared" si="7"/>
        <v>#DIV/0!</v>
      </c>
    </row>
    <row r="27" spans="5:23" ht="15">
      <c r="E27" s="32"/>
      <c r="F27" s="32"/>
      <c r="G27" s="32"/>
      <c r="H27" s="32"/>
      <c r="I27" s="29" t="e">
        <f t="shared" si="4"/>
        <v>#DIV/0!</v>
      </c>
      <c r="J27" s="32"/>
      <c r="K27" s="39"/>
      <c r="L27" s="32"/>
      <c r="M27" s="30" t="e">
        <f t="shared" si="6"/>
        <v>#DIV/0!</v>
      </c>
      <c r="N27" s="31"/>
      <c r="O27" s="32"/>
      <c r="P27" s="32"/>
      <c r="Q27" s="32"/>
      <c r="R27" s="32"/>
      <c r="S27" s="29" t="e">
        <f t="shared" si="5"/>
        <v>#DIV/0!</v>
      </c>
      <c r="T27" s="32"/>
      <c r="U27" s="39"/>
      <c r="V27" s="32"/>
      <c r="W27" s="30" t="e">
        <f t="shared" si="7"/>
        <v>#DIV/0!</v>
      </c>
    </row>
    <row r="28" spans="5:23" ht="15">
      <c r="E28" s="33" t="s">
        <v>19</v>
      </c>
      <c r="F28" s="33"/>
      <c r="G28" s="33"/>
      <c r="H28" s="33"/>
      <c r="I28" s="33"/>
      <c r="J28" s="33"/>
      <c r="K28" s="110" t="s">
        <v>38</v>
      </c>
      <c r="L28" s="111"/>
      <c r="M28" s="34" t="e">
        <f>SUM(M21:M27)</f>
        <v>#DIV/0!</v>
      </c>
      <c r="N28" s="31"/>
      <c r="O28" s="102" t="s">
        <v>43</v>
      </c>
      <c r="P28" s="103"/>
      <c r="Q28" s="103"/>
      <c r="R28" s="103"/>
      <c r="S28" s="103"/>
      <c r="T28" s="103"/>
      <c r="U28" s="104"/>
      <c r="V28" s="56"/>
      <c r="W28" s="50">
        <f>IF(V28="OUI",1,0)</f>
        <v>0</v>
      </c>
    </row>
    <row r="29" spans="15:21" ht="15">
      <c r="O29" s="105" t="s">
        <v>44</v>
      </c>
      <c r="P29" s="106"/>
      <c r="Q29" s="106"/>
      <c r="R29" s="106"/>
      <c r="S29" s="106"/>
      <c r="T29" s="106"/>
      <c r="U29" s="107"/>
    </row>
    <row r="30" spans="15:23" ht="15">
      <c r="O30" s="52" t="s">
        <v>19</v>
      </c>
      <c r="P30" s="52"/>
      <c r="Q30" s="52"/>
      <c r="R30" s="52"/>
      <c r="S30" s="52"/>
      <c r="T30" s="52"/>
      <c r="U30" s="108" t="s">
        <v>40</v>
      </c>
      <c r="V30" s="109"/>
      <c r="W30" s="51" t="e">
        <f>SUM(W20:W28)</f>
        <v>#DIV/0!</v>
      </c>
    </row>
  </sheetData>
  <sheetProtection selectLockedCells="1" selectUnlockedCells="1"/>
  <mergeCells count="12">
    <mergeCell ref="E19:M19"/>
    <mergeCell ref="O19:W19"/>
    <mergeCell ref="K28:L28"/>
    <mergeCell ref="O28:U28"/>
    <mergeCell ref="O29:U29"/>
    <mergeCell ref="U30:V30"/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B5" sqref="B5:B6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10</v>
      </c>
    </row>
    <row r="2" spans="1:2" ht="15">
      <c r="A2" s="19" t="s">
        <v>28</v>
      </c>
      <c r="B2" s="20">
        <f>'récapitulatif IFT2023 '!C13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6" width="16.7109375" style="0" customWidth="1"/>
    <col min="17" max="17" width="13.140625" style="0" customWidth="1"/>
    <col min="18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11</v>
      </c>
    </row>
    <row r="2" spans="1:2" ht="15">
      <c r="A2" s="19" t="s">
        <v>28</v>
      </c>
      <c r="B2" s="20">
        <f>'récapitulatif IFT2023 '!C14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6.421875" style="0" customWidth="1"/>
    <col min="2" max="2" width="11.57421875" style="0" customWidth="1"/>
    <col min="3" max="3" width="15.7109375" style="0" customWidth="1"/>
    <col min="4" max="4" width="15.140625" style="0" customWidth="1"/>
    <col min="5" max="13" width="18.8515625" style="0" customWidth="1"/>
    <col min="14" max="14" width="3.57421875" style="0" customWidth="1"/>
    <col min="15" max="19" width="16.7109375" style="0" customWidth="1"/>
    <col min="20" max="20" width="19.7109375" style="0" customWidth="1"/>
    <col min="21" max="23" width="16.7109375" style="0" customWidth="1"/>
  </cols>
  <sheetData>
    <row r="1" spans="1:2" ht="15">
      <c r="A1" s="17" t="s">
        <v>27</v>
      </c>
      <c r="B1" s="18" t="s">
        <v>12</v>
      </c>
    </row>
    <row r="2" spans="1:2" ht="15">
      <c r="A2" s="19" t="s">
        <v>28</v>
      </c>
      <c r="B2" s="20">
        <f>'récapitulatif IFT2023 '!C15</f>
        <v>0</v>
      </c>
    </row>
    <row r="3" spans="1:2" ht="15">
      <c r="A3" s="35" t="s">
        <v>5</v>
      </c>
      <c r="B3" s="40" t="e">
        <f>M14</f>
        <v>#DIV/0!</v>
      </c>
    </row>
    <row r="4" spans="1:2" ht="15">
      <c r="A4" s="35" t="s">
        <v>6</v>
      </c>
      <c r="B4" s="40" t="e">
        <f>W16</f>
        <v>#DIV/0!</v>
      </c>
    </row>
    <row r="5" spans="2:23" ht="19.5" customHeight="1">
      <c r="B5" s="83" t="s">
        <v>57</v>
      </c>
      <c r="C5" s="22" t="s">
        <v>29</v>
      </c>
      <c r="D5" s="22" t="s">
        <v>30</v>
      </c>
      <c r="E5" s="99" t="s">
        <v>20</v>
      </c>
      <c r="F5" s="99"/>
      <c r="G5" s="99"/>
      <c r="H5" s="99"/>
      <c r="I5" s="99"/>
      <c r="J5" s="99"/>
      <c r="K5" s="99"/>
      <c r="L5" s="99"/>
      <c r="M5" s="99"/>
      <c r="N5" s="23"/>
      <c r="O5" s="100" t="s">
        <v>21</v>
      </c>
      <c r="P5" s="100"/>
      <c r="Q5" s="100"/>
      <c r="R5" s="100"/>
      <c r="S5" s="100"/>
      <c r="T5" s="100"/>
      <c r="U5" s="100"/>
      <c r="V5" s="100"/>
      <c r="W5" s="100"/>
    </row>
    <row r="6" spans="2:23" ht="15">
      <c r="B6" s="50"/>
      <c r="C6" s="41"/>
      <c r="D6" s="41"/>
      <c r="E6" s="25" t="s">
        <v>31</v>
      </c>
      <c r="F6" s="25" t="s">
        <v>32</v>
      </c>
      <c r="G6" s="25" t="s">
        <v>48</v>
      </c>
      <c r="H6" s="25" t="s">
        <v>33</v>
      </c>
      <c r="I6" s="26" t="s">
        <v>34</v>
      </c>
      <c r="J6" s="38" t="s">
        <v>42</v>
      </c>
      <c r="K6" s="25" t="s">
        <v>35</v>
      </c>
      <c r="L6" s="25" t="s">
        <v>36</v>
      </c>
      <c r="M6" s="26" t="s">
        <v>37</v>
      </c>
      <c r="N6" s="23"/>
      <c r="O6" s="25" t="s">
        <v>31</v>
      </c>
      <c r="P6" s="25" t="s">
        <v>32</v>
      </c>
      <c r="Q6" s="25" t="s">
        <v>48</v>
      </c>
      <c r="R6" s="25" t="s">
        <v>33</v>
      </c>
      <c r="S6" s="26" t="s">
        <v>34</v>
      </c>
      <c r="T6" s="38" t="s">
        <v>42</v>
      </c>
      <c r="U6" s="25" t="s">
        <v>35</v>
      </c>
      <c r="V6" s="25" t="s">
        <v>36</v>
      </c>
      <c r="W6" s="26" t="s">
        <v>37</v>
      </c>
    </row>
    <row r="7" spans="5:23" ht="15">
      <c r="E7" s="27"/>
      <c r="F7" s="28"/>
      <c r="G7" s="28"/>
      <c r="H7" s="27"/>
      <c r="I7" s="29" t="e">
        <f aca="true" t="shared" si="0" ref="I7:I13">H7/$D$6</f>
        <v>#DIV/0!</v>
      </c>
      <c r="J7" s="27"/>
      <c r="K7" s="39"/>
      <c r="L7" s="27"/>
      <c r="M7" s="30" t="e">
        <f>K7/L7*I7</f>
        <v>#DIV/0!</v>
      </c>
      <c r="N7" s="31"/>
      <c r="O7" s="32"/>
      <c r="P7" s="36"/>
      <c r="Q7" s="36"/>
      <c r="R7" s="32"/>
      <c r="S7" s="29" t="e">
        <f aca="true" t="shared" si="1" ref="S7:S13">R7/$D$6</f>
        <v>#DIV/0!</v>
      </c>
      <c r="T7" s="27"/>
      <c r="U7" s="39"/>
      <c r="V7" s="27"/>
      <c r="W7" s="30" t="e">
        <f>U7/V7*S7</f>
        <v>#DIV/0!</v>
      </c>
    </row>
    <row r="8" spans="3:23" ht="15">
      <c r="C8" s="69" t="s">
        <v>49</v>
      </c>
      <c r="D8" s="70"/>
      <c r="E8" s="27"/>
      <c r="F8" s="28"/>
      <c r="G8" s="28"/>
      <c r="H8" s="27"/>
      <c r="I8" s="29" t="e">
        <f t="shared" si="0"/>
        <v>#DIV/0!</v>
      </c>
      <c r="J8" s="27"/>
      <c r="K8" s="39"/>
      <c r="L8" s="27"/>
      <c r="M8" s="30" t="e">
        <f aca="true" t="shared" si="2" ref="M8:M13">K8/L8*I8</f>
        <v>#DIV/0!</v>
      </c>
      <c r="N8" s="31"/>
      <c r="O8" s="32"/>
      <c r="P8" s="36"/>
      <c r="Q8" s="36"/>
      <c r="R8" s="32"/>
      <c r="S8" s="29" t="e">
        <f t="shared" si="1"/>
        <v>#DIV/0!</v>
      </c>
      <c r="T8" s="27"/>
      <c r="U8" s="39"/>
      <c r="V8" s="27"/>
      <c r="W8" s="30" t="e">
        <f aca="true" t="shared" si="3" ref="W8:W13">U8/V8*S8</f>
        <v>#DIV/0!</v>
      </c>
    </row>
    <row r="9" spans="3:23" ht="15">
      <c r="C9" s="69" t="s">
        <v>51</v>
      </c>
      <c r="D9" s="50"/>
      <c r="E9" s="27"/>
      <c r="F9" s="28"/>
      <c r="G9" s="28"/>
      <c r="H9" s="27"/>
      <c r="I9" s="29" t="e">
        <f t="shared" si="0"/>
        <v>#DIV/0!</v>
      </c>
      <c r="J9" s="27"/>
      <c r="K9" s="39"/>
      <c r="L9" s="27"/>
      <c r="M9" s="30" t="e">
        <f t="shared" si="2"/>
        <v>#DIV/0!</v>
      </c>
      <c r="N9" s="31"/>
      <c r="O9" s="32"/>
      <c r="P9" s="32"/>
      <c r="Q9" s="32"/>
      <c r="R9" s="32"/>
      <c r="S9" s="29" t="e">
        <f t="shared" si="1"/>
        <v>#DIV/0!</v>
      </c>
      <c r="T9" s="27"/>
      <c r="U9" s="39"/>
      <c r="V9" s="27"/>
      <c r="W9" s="30" t="e">
        <f t="shared" si="3"/>
        <v>#DIV/0!</v>
      </c>
    </row>
    <row r="10" spans="3:23" ht="15">
      <c r="C10" s="71" t="s">
        <v>50</v>
      </c>
      <c r="D10" s="72"/>
      <c r="E10" s="32"/>
      <c r="F10" s="32"/>
      <c r="G10" s="32"/>
      <c r="H10" s="32"/>
      <c r="I10" s="29" t="e">
        <f t="shared" si="0"/>
        <v>#DIV/0!</v>
      </c>
      <c r="J10" s="32"/>
      <c r="K10" s="39"/>
      <c r="L10" s="32"/>
      <c r="M10" s="30" t="e">
        <f t="shared" si="2"/>
        <v>#DIV/0!</v>
      </c>
      <c r="N10" s="31"/>
      <c r="O10" s="32"/>
      <c r="P10" s="32"/>
      <c r="Q10" s="32"/>
      <c r="R10" s="32"/>
      <c r="S10" s="29" t="e">
        <f t="shared" si="1"/>
        <v>#DIV/0!</v>
      </c>
      <c r="T10" s="32"/>
      <c r="U10" s="39"/>
      <c r="V10" s="32"/>
      <c r="W10" s="30" t="e">
        <f t="shared" si="3"/>
        <v>#DIV/0!</v>
      </c>
    </row>
    <row r="11" spans="5:23" ht="15">
      <c r="E11" s="32"/>
      <c r="F11" s="32"/>
      <c r="G11" s="32"/>
      <c r="H11" s="32"/>
      <c r="I11" s="29" t="e">
        <f t="shared" si="0"/>
        <v>#DIV/0!</v>
      </c>
      <c r="J11" s="32"/>
      <c r="K11" s="39"/>
      <c r="L11" s="32"/>
      <c r="M11" s="30" t="e">
        <f t="shared" si="2"/>
        <v>#DIV/0!</v>
      </c>
      <c r="N11" s="31"/>
      <c r="O11" s="32"/>
      <c r="P11" s="32"/>
      <c r="Q11" s="32"/>
      <c r="R11" s="32"/>
      <c r="S11" s="29" t="e">
        <f t="shared" si="1"/>
        <v>#DIV/0!</v>
      </c>
      <c r="T11" s="32"/>
      <c r="U11" s="39"/>
      <c r="V11" s="32"/>
      <c r="W11" s="30" t="e">
        <f t="shared" si="3"/>
        <v>#DIV/0!</v>
      </c>
    </row>
    <row r="12" spans="5:23" ht="15">
      <c r="E12" s="32"/>
      <c r="F12" s="32"/>
      <c r="G12" s="32"/>
      <c r="H12" s="32"/>
      <c r="I12" s="29" t="e">
        <f t="shared" si="0"/>
        <v>#DIV/0!</v>
      </c>
      <c r="J12" s="32"/>
      <c r="K12" s="39"/>
      <c r="L12" s="32"/>
      <c r="M12" s="30" t="e">
        <f t="shared" si="2"/>
        <v>#DIV/0!</v>
      </c>
      <c r="N12" s="31"/>
      <c r="O12" s="32"/>
      <c r="P12" s="32"/>
      <c r="Q12" s="32"/>
      <c r="R12" s="32"/>
      <c r="S12" s="29" t="e">
        <f t="shared" si="1"/>
        <v>#DIV/0!</v>
      </c>
      <c r="T12" s="32"/>
      <c r="U12" s="39"/>
      <c r="V12" s="32"/>
      <c r="W12" s="30" t="e">
        <f t="shared" si="3"/>
        <v>#DIV/0!</v>
      </c>
    </row>
    <row r="13" spans="5:23" ht="15">
      <c r="E13" s="32"/>
      <c r="F13" s="32"/>
      <c r="G13" s="32"/>
      <c r="H13" s="32"/>
      <c r="I13" s="29" t="e">
        <f t="shared" si="0"/>
        <v>#DIV/0!</v>
      </c>
      <c r="J13" s="32"/>
      <c r="K13" s="39"/>
      <c r="L13" s="32"/>
      <c r="M13" s="30" t="e">
        <f t="shared" si="2"/>
        <v>#DIV/0!</v>
      </c>
      <c r="N13" s="31"/>
      <c r="O13" s="32"/>
      <c r="P13" s="32"/>
      <c r="Q13" s="32"/>
      <c r="R13" s="32"/>
      <c r="S13" s="29" t="e">
        <f t="shared" si="1"/>
        <v>#DIV/0!</v>
      </c>
      <c r="T13" s="32"/>
      <c r="U13" s="39"/>
      <c r="V13" s="32"/>
      <c r="W13" s="30" t="e">
        <f t="shared" si="3"/>
        <v>#DIV/0!</v>
      </c>
    </row>
    <row r="14" spans="5:23" ht="15">
      <c r="E14" s="33" t="s">
        <v>19</v>
      </c>
      <c r="F14" s="33"/>
      <c r="G14" s="33"/>
      <c r="H14" s="33"/>
      <c r="I14" s="33"/>
      <c r="J14" s="33"/>
      <c r="K14" s="110" t="s">
        <v>38</v>
      </c>
      <c r="L14" s="111"/>
      <c r="M14" s="34" t="e">
        <f>SUM(M7:M13)</f>
        <v>#DIV/0!</v>
      </c>
      <c r="N14" s="31"/>
      <c r="O14" s="102" t="s">
        <v>43</v>
      </c>
      <c r="P14" s="103"/>
      <c r="Q14" s="103"/>
      <c r="R14" s="103"/>
      <c r="S14" s="103"/>
      <c r="T14" s="103"/>
      <c r="U14" s="104"/>
      <c r="V14" s="56"/>
      <c r="W14" s="50">
        <f>IF(V14="OUI",1,0)</f>
        <v>0</v>
      </c>
    </row>
    <row r="15" spans="15:21" ht="15">
      <c r="O15" s="105" t="s">
        <v>44</v>
      </c>
      <c r="P15" s="106"/>
      <c r="Q15" s="106"/>
      <c r="R15" s="106"/>
      <c r="S15" s="106"/>
      <c r="T15" s="106"/>
      <c r="U15" s="107"/>
    </row>
    <row r="16" spans="15:23" ht="15">
      <c r="O16" s="52" t="s">
        <v>19</v>
      </c>
      <c r="P16" s="52"/>
      <c r="Q16" s="52"/>
      <c r="R16" s="52"/>
      <c r="S16" s="52"/>
      <c r="T16" s="52"/>
      <c r="U16" s="108" t="s">
        <v>40</v>
      </c>
      <c r="V16" s="109"/>
      <c r="W16" s="51" t="e">
        <f>SUM(W6:W14)</f>
        <v>#DIV/0!</v>
      </c>
    </row>
  </sheetData>
  <sheetProtection selectLockedCells="1" selectUnlockedCells="1"/>
  <mergeCells count="6">
    <mergeCell ref="U16:V16"/>
    <mergeCell ref="E5:M5"/>
    <mergeCell ref="O5:W5"/>
    <mergeCell ref="K14:L14"/>
    <mergeCell ref="O14:U14"/>
    <mergeCell ref="O15:U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Henner</dc:creator>
  <cp:keywords/>
  <dc:description/>
  <cp:lastModifiedBy>Suzanne</cp:lastModifiedBy>
  <dcterms:created xsi:type="dcterms:W3CDTF">2016-02-16T17:03:25Z</dcterms:created>
  <dcterms:modified xsi:type="dcterms:W3CDTF">2023-09-06T12:27:00Z</dcterms:modified>
  <cp:category/>
  <cp:version/>
  <cp:contentType/>
  <cp:contentStatus/>
</cp:coreProperties>
</file>